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Таблица Спартакиада 2020" sheetId="1" r:id="rId1"/>
    <sheet name="Таблица Спартакиада 2019" sheetId="2" r:id="rId2"/>
    <sheet name="Таблица Спартакиада 2018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<sst xmlns="http://schemas.openxmlformats.org/spreadsheetml/2006/main" count="1550" uniqueCount="251">
  <si>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</si>
  <si>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</si>
  <si>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</si>
  <si>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</si>
  <si>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</si>
  <si>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</si>
  <si>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</si>
  <si>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</si>
  <si>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</si>
  <si>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</si>
  <si>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</si>
  <si>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</si>
  <si>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</si>
  <si>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</si>
  <si>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</si>
  <si>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</si>
  <si>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</si>
  <si>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</si>
  <si>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</si>
  <si>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</si>
  <si>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</si>
  <si>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</si>
  <si>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</si>
  <si>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</si>
  <si>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</si>
  <si>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</si>
  <si>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</si>
  <si>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</si>
  <si>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</si>
  <si>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</si>
  <si>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</si>
  <si>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</si>
  <si>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</si>
  <si>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</si>
  <si>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</si>
  <si>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</si>
  <si>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</si>
  <si>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</si>
  <si>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</si>
  <si>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</si>
  <si>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</si>
  <si>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</si>
  <si>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</si>
  <si>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</si>
  <si>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</si>
  <si>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</si>
  <si>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</si>
  <si>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</si>
  <si>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</si>
  <si>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</si>
  <si>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</si>
  <si>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</si>
  <si>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</si>
  <si>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</si>
  <si>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</si>
  <si>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</si>
  <si>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</si>
  <si>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</si>
  <si>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</si>
  <si>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</si>
  <si>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</si>
  <si>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</si>
  <si>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</si>
  <si>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</si>
  <si>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</si>
  <si>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</si>
  <si>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</si>
  <si>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</si>
  <si>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</si>
  <si>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</si>
  <si>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</si>
  <si>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</si>
  <si>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</si>
  <si>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</si>
  <si>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</si>
  <si>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</si>
  <si>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</si>
  <si>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</si>
  <si>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</si>
  <si>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</si>
  <si>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</si>
  <si>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</si>
  <si>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</si>
  <si>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</si>
  <si>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</si>
  <si>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</si>
  <si>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</si>
  <si>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</si>
  <si>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</si>
  <si>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</si>
  <si>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</si>
  <si>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</si>
  <si>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</si>
  <si>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</si>
  <si>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</si>
  <si>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</si>
  <si>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</si>
  <si>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</si>
  <si>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</si>
  <si>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</si>
  <si>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</si>
  <si>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</si>
  <si>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</si>
  <si>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</si>
  <si>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</si>
  <si>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</si>
  <si>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</si>
  <si>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</si>
  <si>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</si>
  <si>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</si>
  <si>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</si>
  <si>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</si>
  <si>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</si>
  <si>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</si>
  <si>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</si>
  <si>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</si>
  <si>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</si>
  <si>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</si>
  <si>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</si>
  <si>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</si>
  <si>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</si>
  <si>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</si>
  <si>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</si>
  <si>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</si>
  <si>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</si>
  <si>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</si>
  <si>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</si>
  <si>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</si>
  <si>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</si>
  <si>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</si>
  <si>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</si>
  <si>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</si>
  <si>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</si>
  <si>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</si>
  <si>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</si>
  <si>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</si>
  <si>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</si>
  <si>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</si>
  <si>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</si>
  <si>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</si>
  <si>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</si>
  <si>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</si>
  <si>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</si>
  <si>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</si>
  <si>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</si>
  <si>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</si>
  <si>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</si>
  <si>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</si>
  <si>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</si>
  <si>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</si>
  <si>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</si>
  <si>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</si>
  <si>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</si>
  <si>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</si>
  <si>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</si>
  <si>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</si>
  <si>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</si>
  <si>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</si>
  <si>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</si>
  <si>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</si>
  <si>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</si>
  <si>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</si>
  <si>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</si>
  <si>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</si>
  <si>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</si>
  <si>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</si>
  <si>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</si>
  <si>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</si>
  <si>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</si>
  <si>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</si>
  <si>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</si>
  <si>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</si>
  <si>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</si>
  <si>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</si>
  <si>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</si>
  <si>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</si>
  <si>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</si>
  <si>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</si>
  <si>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</si>
  <si>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</si>
  <si>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</si>
  <si>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</si>
  <si>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</si>
  <si>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</si>
  <si>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</si>
  <si>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</si>
  <si>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</si>
  <si>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</si>
  <si>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</si>
  <si>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</si>
  <si>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</si>
  <si>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</si>
  <si>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</si>
  <si>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</si>
  <si>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</si>
  <si>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</si>
  <si>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</si>
  <si>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</si>
  <si>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</si>
  <si>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</si>
  <si>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</si>
  <si>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</si>
  <si>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</si>
  <si>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</si>
  <si>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</si>
  <si>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</si>
  <si>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</si>
  <si>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</si>
  <si>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</si>
  <si>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</si>
  <si>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</si>
  <si>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</si>
  <si>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</si>
  <si>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</si>
  <si>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</si>
  <si>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</si>
  <si>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</si>
  <si>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</si>
  <si>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</si>
  <si>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</si>
  <si>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</si>
  <si>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</si>
  <si>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</si>
  <si>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</si>
  <si>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</si>
  <si>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</si>
  <si>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</si>
  <si>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</si>
  <si>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</si>
  <si>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</si>
  <si>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</si>
  <si>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</si>
  <si>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</si>
  <si>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</si>
  <si>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</si>
  <si>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</si>
  <si>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</si>
  <si>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</si>
  <si>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</si>
  <si>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</si>
  <si>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</si>
  <si>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</si>
  <si>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</si>
  <si>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</si>
  <si>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</si>
  <si>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</si>
  <si>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</si>
  <si>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</si>
  <si>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</si>
  <si>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</si>
  <si>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25-26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</si>
</sst>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14" fillId="0" borderId="118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9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6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5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7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2" xfId="53" applyNumberFormat="1" applyFont="1" applyBorder="1" applyAlignment="1">
      <alignment horizontal="center" vertical="center"/>
      <protection/>
    </xf>
    <xf numFmtId="0" fontId="15" fillId="0" borderId="113" xfId="53" applyNumberFormat="1" applyFont="1" applyBorder="1" applyAlignment="1">
      <alignment horizontal="center" vertical="center"/>
      <protection/>
    </xf>
    <xf numFmtId="0" fontId="15" fillId="0" borderId="114" xfId="53" applyNumberFormat="1" applyFont="1" applyBorder="1" applyAlignment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64401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700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986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70" zoomScaleNormal="7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Z70" sqref="AZ70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8" width="9.75390625" style="1" customWidth="1"/>
    <col min="9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17" t="s">
        <v>0</v>
      </c>
      <c r="B8" s="820" t="s">
        <v>1</v>
      </c>
      <c r="C8" s="823" t="s">
        <v>102</v>
      </c>
      <c r="D8" s="824"/>
      <c r="E8" s="823" t="s">
        <v>117</v>
      </c>
      <c r="F8" s="824"/>
      <c r="G8" s="823" t="s">
        <v>182</v>
      </c>
      <c r="H8" s="824"/>
      <c r="I8" s="823"/>
      <c r="J8" s="824"/>
      <c r="K8" s="823"/>
      <c r="L8" s="824"/>
      <c r="M8" s="823"/>
      <c r="N8" s="824"/>
      <c r="O8" s="823"/>
      <c r="P8" s="824"/>
      <c r="Q8" s="823"/>
      <c r="R8" s="824"/>
      <c r="S8" s="823"/>
      <c r="T8" s="824"/>
      <c r="U8" s="823"/>
      <c r="V8" s="824"/>
      <c r="W8" s="823"/>
      <c r="X8" s="824"/>
      <c r="Y8" s="823"/>
      <c r="Z8" s="824"/>
      <c r="AA8" s="823"/>
      <c r="AB8" s="824"/>
      <c r="AC8" s="823"/>
      <c r="AD8" s="824"/>
      <c r="AE8" s="823"/>
      <c r="AF8" s="824"/>
      <c r="AG8" s="823"/>
      <c r="AH8" s="824"/>
      <c r="AI8" s="823"/>
      <c r="AJ8" s="824"/>
      <c r="AK8" s="823"/>
      <c r="AL8" s="829"/>
      <c r="AM8" s="823"/>
      <c r="AN8" s="824"/>
      <c r="AO8" s="823"/>
      <c r="AP8" s="824"/>
      <c r="AQ8" s="823"/>
      <c r="AR8" s="824"/>
      <c r="AS8" s="829"/>
      <c r="AT8" s="824"/>
      <c r="AU8" s="827" t="s">
        <v>3</v>
      </c>
      <c r="AV8" s="828"/>
      <c r="AW8" s="827" t="s">
        <v>4</v>
      </c>
      <c r="AX8" s="828"/>
      <c r="AY8" s="827" t="s">
        <v>5</v>
      </c>
      <c r="AZ8" s="828"/>
      <c r="BA8" s="3"/>
    </row>
    <row r="9" spans="1:53" ht="16.5">
      <c r="A9" s="818"/>
      <c r="B9" s="821"/>
      <c r="C9" s="825"/>
      <c r="D9" s="826"/>
      <c r="E9" s="825"/>
      <c r="F9" s="826"/>
      <c r="G9" s="825"/>
      <c r="H9" s="826"/>
      <c r="I9" s="825"/>
      <c r="J9" s="826"/>
      <c r="K9" s="825"/>
      <c r="L9" s="826"/>
      <c r="M9" s="825"/>
      <c r="N9" s="826"/>
      <c r="O9" s="825"/>
      <c r="P9" s="826"/>
      <c r="Q9" s="825"/>
      <c r="R9" s="826"/>
      <c r="S9" s="825"/>
      <c r="T9" s="826"/>
      <c r="U9" s="825"/>
      <c r="V9" s="826"/>
      <c r="W9" s="825"/>
      <c r="X9" s="826"/>
      <c r="Y9" s="825"/>
      <c r="Z9" s="826"/>
      <c r="AA9" s="825"/>
      <c r="AB9" s="826"/>
      <c r="AC9" s="825"/>
      <c r="AD9" s="826"/>
      <c r="AE9" s="825"/>
      <c r="AF9" s="826"/>
      <c r="AG9" s="825"/>
      <c r="AH9" s="826"/>
      <c r="AI9" s="825"/>
      <c r="AJ9" s="826"/>
      <c r="AK9" s="825"/>
      <c r="AL9" s="830"/>
      <c r="AM9" s="825"/>
      <c r="AN9" s="826"/>
      <c r="AO9" s="825"/>
      <c r="AP9" s="826"/>
      <c r="AQ9" s="825"/>
      <c r="AR9" s="826"/>
      <c r="AS9" s="830"/>
      <c r="AT9" s="82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19"/>
      <c r="B10" s="82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/>
      <c r="J12" s="773"/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>AW12</f>
        <v>74</v>
      </c>
      <c r="AV12" s="764">
        <f>AV11+1</f>
        <v>1</v>
      </c>
      <c r="AW12" s="775">
        <f>D12+F12+H12+N12+J12+P12+R12+Z12+AB12+T12+L12+V12+X12+AF12+AD12+AJ12+AH12+AL12+AN12+AP12+AR12+AT12</f>
        <v>74</v>
      </c>
      <c r="AX12" s="816" t="s">
        <v>82</v>
      </c>
      <c r="AY12" s="776">
        <f>1+AY11</f>
        <v>1</v>
      </c>
      <c r="AZ12" s="777">
        <f>AZ11+1</f>
        <v>1</v>
      </c>
      <c r="BA12" s="16"/>
    </row>
    <row r="13" spans="1:53" s="2" customFormat="1" ht="27.75">
      <c r="A13" s="18"/>
      <c r="B13" s="72" t="s">
        <v>21</v>
      </c>
      <c r="C13" s="159" t="s">
        <v>101</v>
      </c>
      <c r="D13" s="778">
        <v>9</v>
      </c>
      <c r="E13" s="779">
        <v>3</v>
      </c>
      <c r="F13" s="780">
        <v>25</v>
      </c>
      <c r="G13" s="159">
        <v>19</v>
      </c>
      <c r="H13" s="778">
        <v>9</v>
      </c>
      <c r="I13" s="779"/>
      <c r="J13" s="780"/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>AW13</f>
        <v>43</v>
      </c>
      <c r="AV13" s="142">
        <f>AV12+1</f>
        <v>2</v>
      </c>
      <c r="AW13" s="782">
        <f>D13+F13+H13+N13+J13+P13+R13+Z13+AB13+T13+L13+V13+X13+AF13+AD13+AJ13+AH13+AL13+AN13+AP13+AR13+AT13</f>
        <v>43</v>
      </c>
      <c r="AX13" s="178">
        <v>9</v>
      </c>
      <c r="AY13" s="769">
        <f>1+AY12</f>
        <v>2</v>
      </c>
      <c r="AZ13" s="783">
        <f>AZ12+1</f>
        <v>2</v>
      </c>
      <c r="BA13" s="16"/>
    </row>
    <row r="14" spans="1:53" s="2" customFormat="1" ht="27.75">
      <c r="A14" s="18"/>
      <c r="B14" s="70" t="s">
        <v>77</v>
      </c>
      <c r="C14" s="159" t="s">
        <v>100</v>
      </c>
      <c r="D14" s="778">
        <v>15</v>
      </c>
      <c r="E14" s="779"/>
      <c r="F14" s="780"/>
      <c r="G14" s="159">
        <v>3</v>
      </c>
      <c r="H14" s="778">
        <v>25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>AW14</f>
        <v>40</v>
      </c>
      <c r="AV14" s="142">
        <f aca="true" t="shared" si="0" ref="AV14:AV19">AV13+1</f>
        <v>3</v>
      </c>
      <c r="AW14" s="782">
        <f>D14+F14+H14+N14+J14+P14+R14+Z14+AB14+T14+L14+V14+X14+AF14+AD14+AJ14+AH14+AL14+AN14+AP14+AR14+AT14</f>
        <v>40</v>
      </c>
      <c r="AX14" s="178">
        <v>11</v>
      </c>
      <c r="AY14" s="769">
        <f>1+AY13</f>
        <v>3</v>
      </c>
      <c r="AZ14" s="783">
        <f>AZ13+1</f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>AW15</f>
        <v>32</v>
      </c>
      <c r="AV15" s="142">
        <f t="shared" si="0"/>
        <v>4</v>
      </c>
      <c r="AW15" s="782">
        <f>D15+F15+H15+N15+J15+P15+R15+Z15+AB15+T15+L15+V15+X15+AF15+AD15+AJ15+AH15+AL15+AN15+AP15+AR15+AT15</f>
        <v>32</v>
      </c>
      <c r="AX15" s="178" t="s">
        <v>240</v>
      </c>
      <c r="AY15" s="769">
        <f>1+AY14</f>
        <v>4</v>
      </c>
      <c r="AZ15" s="783">
        <f>AZ14+1</f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>AW16</f>
        <v>27</v>
      </c>
      <c r="AV16" s="142">
        <f t="shared" si="0"/>
        <v>5</v>
      </c>
      <c r="AW16" s="782">
        <f>D16+F16+H16+N16+J16+P16+R16+Z16+AB16+T16+L16+V16+X16+AF16+AD16+AJ16+AH16+AL16+AN16+AP16+AR16+AT16</f>
        <v>27</v>
      </c>
      <c r="AX16" s="178" t="s">
        <v>222</v>
      </c>
      <c r="AY16" s="769">
        <f>1+AY15</f>
        <v>5</v>
      </c>
      <c r="AZ16" s="783">
        <f>AZ15+1</f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>AW17</f>
        <v>24</v>
      </c>
      <c r="AV17" s="142">
        <f t="shared" si="0"/>
        <v>6</v>
      </c>
      <c r="AW17" s="782">
        <f>D17+F17+H17+N17+J17+P17+R17+Z17+AB17+T17+L17+V17+X17+AF17+AD17+AJ17+AH17+AL17+AN17+AP17+AR17+AT17</f>
        <v>24</v>
      </c>
      <c r="AX17" s="178">
        <v>18</v>
      </c>
      <c r="AY17" s="769">
        <f>1+AY16</f>
        <v>6</v>
      </c>
      <c r="AZ17" s="783">
        <f>AZ16+1</f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>AW18</f>
        <v>23</v>
      </c>
      <c r="AV18" s="142">
        <f t="shared" si="0"/>
        <v>7</v>
      </c>
      <c r="AW18" s="782">
        <f>D18+F18+H18+N18+J18+P18+R18+Z18+AB18+T18+L18+V18+X18+AF18+AD18+AJ18+AH18+AL18+AN18+AP18+AR18+AT18</f>
        <v>23</v>
      </c>
      <c r="AX18" s="178" t="s">
        <v>241</v>
      </c>
      <c r="AY18" s="769">
        <f>1+AY17</f>
        <v>7</v>
      </c>
      <c r="AZ18" s="783">
        <f>AZ17+1</f>
        <v>7</v>
      </c>
      <c r="BA18" s="16"/>
    </row>
    <row r="19" spans="1:53" s="2" customFormat="1" ht="27.75">
      <c r="A19" s="46"/>
      <c r="B19" s="72" t="s">
        <v>22</v>
      </c>
      <c r="C19" s="159"/>
      <c r="D19" s="778"/>
      <c r="E19" s="779"/>
      <c r="F19" s="780"/>
      <c r="G19" s="159">
        <v>14</v>
      </c>
      <c r="H19" s="778">
        <v>14</v>
      </c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14</v>
      </c>
      <c r="AV19" s="142">
        <f t="shared" si="0"/>
        <v>8</v>
      </c>
      <c r="AW19" s="782">
        <f>D19+F19+H19+N19+J19+P19+R19+Z19+AB19+T19+L19+V19+X19+AF19+AD19+AJ19+AH19+AL19+AN19+AP19+AR19+AT19</f>
        <v>14</v>
      </c>
      <c r="AX19" s="178">
        <v>24</v>
      </c>
      <c r="AY19" s="769">
        <f>1+AY18</f>
        <v>8</v>
      </c>
      <c r="AZ19" s="783">
        <f>AZ18+1</f>
        <v>8</v>
      </c>
      <c r="BA19" s="16"/>
    </row>
    <row r="20" spans="1:53" s="2" customFormat="1" ht="27.75" customHeight="1">
      <c r="A20" s="46"/>
      <c r="B20" s="72" t="s">
        <v>64</v>
      </c>
      <c r="C20" s="159" t="s">
        <v>109</v>
      </c>
      <c r="D20" s="778">
        <v>3</v>
      </c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3</v>
      </c>
      <c r="AV20" s="142">
        <f>AV19+1</f>
        <v>9</v>
      </c>
      <c r="AW20" s="782">
        <f>D20+F20+H20+N20+J20+P20+R20+Z20+AB20+T20+L20+V20+X20+AF20+AD20+AJ20+AH20+AL20+AN20+AP20+AR20+AT20</f>
        <v>3</v>
      </c>
      <c r="AX20" s="178">
        <v>29</v>
      </c>
      <c r="AY20" s="769">
        <f>1+AY19</f>
        <v>9</v>
      </c>
      <c r="AZ20" s="783">
        <f>AZ19+1</f>
        <v>9</v>
      </c>
      <c r="BA20" s="16"/>
    </row>
    <row r="21" spans="1:53" s="2" customFormat="1" ht="27.75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1" ref="AU21:AU32">AW21</f>
        <v>0</v>
      </c>
      <c r="AV21" s="142"/>
      <c r="AW21" s="782">
        <f aca="true" t="shared" si="2" ref="AW21:AW32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1"/>
        <v>0</v>
      </c>
      <c r="AV22" s="142"/>
      <c r="AW22" s="782">
        <f t="shared" si="2"/>
        <v>0</v>
      </c>
      <c r="AX22" s="178"/>
      <c r="AY22" s="769"/>
      <c r="AZ22" s="783"/>
    </row>
    <row r="23" spans="1:53" s="2" customFormat="1" ht="27.75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1"/>
        <v>0</v>
      </c>
      <c r="AV23" s="142"/>
      <c r="AW23" s="782">
        <f t="shared" si="2"/>
        <v>0</v>
      </c>
      <c r="AX23" s="178"/>
      <c r="AY23" s="769"/>
      <c r="AZ23" s="783"/>
      <c r="BA23" s="16"/>
    </row>
    <row r="24" spans="1:53" s="2" customFormat="1" ht="27.75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1"/>
        <v>0</v>
      </c>
      <c r="AV24" s="142"/>
      <c r="AW24" s="782">
        <f t="shared" si="2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1"/>
        <v>0</v>
      </c>
      <c r="AV25" s="142"/>
      <c r="AW25" s="782">
        <f t="shared" si="2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159"/>
      <c r="L26" s="778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1"/>
        <v>0</v>
      </c>
      <c r="AV26" s="142"/>
      <c r="AW26" s="782">
        <f t="shared" si="2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17</v>
      </c>
      <c r="C27" s="785"/>
      <c r="D27" s="778"/>
      <c r="E27" s="779"/>
      <c r="F27" s="780"/>
      <c r="G27" s="159"/>
      <c r="H27" s="778"/>
      <c r="I27" s="786"/>
      <c r="J27" s="768"/>
      <c r="K27" s="159"/>
      <c r="L27" s="778"/>
      <c r="M27" s="786"/>
      <c r="N27" s="768"/>
      <c r="O27" s="159"/>
      <c r="P27" s="778"/>
      <c r="Q27" s="779"/>
      <c r="R27" s="780"/>
      <c r="S27" s="785"/>
      <c r="T27" s="787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1"/>
        <v>0</v>
      </c>
      <c r="AV27" s="142"/>
      <c r="AW27" s="782">
        <f t="shared" si="2"/>
        <v>0</v>
      </c>
      <c r="AX27" s="178"/>
      <c r="AY27" s="769"/>
      <c r="AZ27" s="783"/>
    </row>
    <row r="28" spans="1:52" s="2" customFormat="1" ht="27.75" customHeight="1" hidden="1">
      <c r="A28" s="46"/>
      <c r="B28" s="72" t="s">
        <v>20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1"/>
        <v>0</v>
      </c>
      <c r="AV28" s="142"/>
      <c r="AW28" s="782">
        <f t="shared" si="2"/>
        <v>0</v>
      </c>
      <c r="AX28" s="178"/>
      <c r="AY28" s="769"/>
      <c r="AZ28" s="783"/>
    </row>
    <row r="29" spans="1:53" s="2" customFormat="1" ht="28.5" customHeight="1" hidden="1">
      <c r="A29" s="46"/>
      <c r="B29" s="72" t="s">
        <v>19</v>
      </c>
      <c r="C29" s="159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1"/>
        <v>0</v>
      </c>
      <c r="AV29" s="142"/>
      <c r="AW29" s="782">
        <f t="shared" si="2"/>
        <v>0</v>
      </c>
      <c r="AX29" s="178"/>
      <c r="AY29" s="769"/>
      <c r="AZ29" s="783"/>
      <c r="BA29" s="16"/>
    </row>
    <row r="30" spans="1:52" s="2" customFormat="1" ht="28.5" customHeight="1" hidden="1" thickBot="1">
      <c r="A30" s="49"/>
      <c r="B30" s="70" t="s">
        <v>24</v>
      </c>
      <c r="C30" s="788"/>
      <c r="D30" s="778"/>
      <c r="E30" s="779"/>
      <c r="F30" s="780"/>
      <c r="G30" s="159"/>
      <c r="H30" s="778"/>
      <c r="I30" s="779"/>
      <c r="J30" s="780"/>
      <c r="K30" s="159"/>
      <c r="L30" s="778"/>
      <c r="M30" s="779"/>
      <c r="N30" s="780"/>
      <c r="O30" s="159"/>
      <c r="P30" s="778"/>
      <c r="Q30" s="779"/>
      <c r="R30" s="780"/>
      <c r="S30" s="159"/>
      <c r="T30" s="778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1"/>
        <v>0</v>
      </c>
      <c r="AV30" s="142"/>
      <c r="AW30" s="782">
        <f t="shared" si="2"/>
        <v>0</v>
      </c>
      <c r="AX30" s="178"/>
      <c r="AY30" s="769"/>
      <c r="AZ30" s="783"/>
    </row>
    <row r="31" spans="1:53" s="2" customFormat="1" ht="27.75" customHeight="1" hidden="1">
      <c r="A31" s="48"/>
      <c r="B31" s="70" t="s">
        <v>56</v>
      </c>
      <c r="C31" s="785"/>
      <c r="D31" s="778"/>
      <c r="E31" s="779"/>
      <c r="F31" s="780"/>
      <c r="G31" s="159"/>
      <c r="H31" s="778"/>
      <c r="I31" s="786"/>
      <c r="J31" s="768"/>
      <c r="K31" s="159"/>
      <c r="L31" s="778"/>
      <c r="M31" s="779"/>
      <c r="N31" s="780"/>
      <c r="O31" s="159"/>
      <c r="P31" s="778"/>
      <c r="Q31" s="779"/>
      <c r="R31" s="780"/>
      <c r="S31" s="785"/>
      <c r="T31" s="787"/>
      <c r="U31" s="779"/>
      <c r="V31" s="780"/>
      <c r="W31" s="159"/>
      <c r="X31" s="778"/>
      <c r="Y31" s="779"/>
      <c r="Z31" s="780"/>
      <c r="AA31" s="159"/>
      <c r="AB31" s="778"/>
      <c r="AC31" s="779"/>
      <c r="AD31" s="780"/>
      <c r="AE31" s="159"/>
      <c r="AF31" s="778"/>
      <c r="AG31" s="779"/>
      <c r="AH31" s="780"/>
      <c r="AI31" s="159"/>
      <c r="AJ31" s="778"/>
      <c r="AK31" s="779"/>
      <c r="AL31" s="780"/>
      <c r="AM31" s="159"/>
      <c r="AN31" s="778"/>
      <c r="AO31" s="779"/>
      <c r="AP31" s="780"/>
      <c r="AQ31" s="159"/>
      <c r="AR31" s="778"/>
      <c r="AS31" s="779"/>
      <c r="AT31" s="780"/>
      <c r="AU31" s="781">
        <f t="shared" si="1"/>
        <v>0</v>
      </c>
      <c r="AV31" s="142"/>
      <c r="AW31" s="782">
        <f t="shared" si="2"/>
        <v>0</v>
      </c>
      <c r="AX31" s="178"/>
      <c r="AY31" s="769"/>
      <c r="AZ31" s="783"/>
      <c r="BA31" s="39"/>
    </row>
    <row r="32" spans="1:53" s="2" customFormat="1" ht="28.5" customHeight="1" hidden="1" thickBot="1">
      <c r="A32" s="50"/>
      <c r="B32" s="172" t="s">
        <v>14</v>
      </c>
      <c r="C32" s="789"/>
      <c r="D32" s="790"/>
      <c r="E32" s="791"/>
      <c r="F32" s="792"/>
      <c r="G32" s="789"/>
      <c r="H32" s="793"/>
      <c r="I32" s="794"/>
      <c r="J32" s="795"/>
      <c r="K32" s="796"/>
      <c r="L32" s="790"/>
      <c r="M32" s="794"/>
      <c r="N32" s="795"/>
      <c r="O32" s="796"/>
      <c r="P32" s="790"/>
      <c r="Q32" s="791"/>
      <c r="R32" s="792"/>
      <c r="S32" s="789"/>
      <c r="T32" s="793"/>
      <c r="U32" s="791"/>
      <c r="V32" s="792"/>
      <c r="W32" s="796"/>
      <c r="X32" s="790"/>
      <c r="Y32" s="791"/>
      <c r="Z32" s="792"/>
      <c r="AA32" s="796"/>
      <c r="AB32" s="790"/>
      <c r="AC32" s="791"/>
      <c r="AD32" s="792"/>
      <c r="AE32" s="796"/>
      <c r="AF32" s="790"/>
      <c r="AG32" s="791"/>
      <c r="AH32" s="792"/>
      <c r="AI32" s="796"/>
      <c r="AJ32" s="790"/>
      <c r="AK32" s="791"/>
      <c r="AL32" s="792"/>
      <c r="AM32" s="796"/>
      <c r="AN32" s="790"/>
      <c r="AO32" s="791"/>
      <c r="AP32" s="792"/>
      <c r="AQ32" s="796"/>
      <c r="AR32" s="790"/>
      <c r="AS32" s="791"/>
      <c r="AT32" s="792"/>
      <c r="AU32" s="797">
        <f t="shared" si="1"/>
        <v>0</v>
      </c>
      <c r="AV32" s="177"/>
      <c r="AW32" s="798">
        <f t="shared" si="2"/>
        <v>0</v>
      </c>
      <c r="AX32" s="766"/>
      <c r="AY32" s="799"/>
      <c r="AZ32" s="800"/>
      <c r="BA32" s="54"/>
    </row>
    <row r="33" spans="2:52" s="2" customFormat="1" ht="28.5" thickBot="1">
      <c r="B33" s="30" t="s">
        <v>25</v>
      </c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  <c r="AL33" s="801"/>
      <c r="AM33" s="801"/>
      <c r="AN33" s="801"/>
      <c r="AO33" s="801"/>
      <c r="AP33" s="801"/>
      <c r="AQ33" s="801"/>
      <c r="AR33" s="801"/>
      <c r="AS33" s="801"/>
      <c r="AT33" s="801"/>
      <c r="AU33" s="802"/>
      <c r="AV33" s="803"/>
      <c r="AW33" s="804"/>
      <c r="AX33" s="767"/>
      <c r="AY33" s="804"/>
      <c r="AZ33" s="805"/>
    </row>
    <row r="34" spans="1:52" s="2" customFormat="1" ht="27.75">
      <c r="A34" s="18"/>
      <c r="B34" s="763" t="s">
        <v>34</v>
      </c>
      <c r="C34" s="770" t="s">
        <v>82</v>
      </c>
      <c r="D34" s="771">
        <v>30</v>
      </c>
      <c r="E34" s="772">
        <v>5</v>
      </c>
      <c r="F34" s="773">
        <v>23</v>
      </c>
      <c r="G34" s="770">
        <v>10</v>
      </c>
      <c r="H34" s="771">
        <v>18</v>
      </c>
      <c r="I34" s="772"/>
      <c r="J34" s="773"/>
      <c r="K34" s="770"/>
      <c r="L34" s="771"/>
      <c r="M34" s="772"/>
      <c r="N34" s="773"/>
      <c r="O34" s="770"/>
      <c r="P34" s="771"/>
      <c r="Q34" s="772"/>
      <c r="R34" s="773"/>
      <c r="S34" s="770"/>
      <c r="T34" s="771"/>
      <c r="U34" s="772"/>
      <c r="V34" s="773"/>
      <c r="W34" s="770"/>
      <c r="X34" s="771"/>
      <c r="Y34" s="772"/>
      <c r="Z34" s="773"/>
      <c r="AA34" s="770"/>
      <c r="AB34" s="771"/>
      <c r="AC34" s="772"/>
      <c r="AD34" s="773"/>
      <c r="AE34" s="770"/>
      <c r="AF34" s="771"/>
      <c r="AG34" s="772"/>
      <c r="AH34" s="773"/>
      <c r="AI34" s="770"/>
      <c r="AJ34" s="771"/>
      <c r="AK34" s="772"/>
      <c r="AL34" s="773"/>
      <c r="AM34" s="770"/>
      <c r="AN34" s="771"/>
      <c r="AO34" s="772"/>
      <c r="AP34" s="773"/>
      <c r="AQ34" s="770"/>
      <c r="AR34" s="771"/>
      <c r="AS34" s="772"/>
      <c r="AT34" s="773"/>
      <c r="AU34" s="806">
        <f>AW34</f>
        <v>71</v>
      </c>
      <c r="AV34" s="764">
        <f>AV33+1</f>
        <v>1</v>
      </c>
      <c r="AW34" s="807">
        <f>D34+F34+H34+N34+J34+P34+R34+Z34+AB34+T34+L34+V34+X34+AF34+AD34+AJ34+AH34+AL34+AN34+AP34+AR34+AT34</f>
        <v>71</v>
      </c>
      <c r="AX34" s="765">
        <v>2</v>
      </c>
      <c r="AY34" s="776">
        <f>1+AY33</f>
        <v>1</v>
      </c>
      <c r="AZ34" s="777">
        <f>AZ20+1</f>
        <v>10</v>
      </c>
    </row>
    <row r="35" spans="1:60" s="2" customFormat="1" ht="28.5" thickBot="1">
      <c r="A35" s="814"/>
      <c r="B35" s="72" t="s">
        <v>27</v>
      </c>
      <c r="C35" s="159" t="s">
        <v>99</v>
      </c>
      <c r="D35" s="778">
        <v>24</v>
      </c>
      <c r="E35" s="779">
        <v>9</v>
      </c>
      <c r="F35" s="780">
        <v>19</v>
      </c>
      <c r="G35" s="159">
        <v>12</v>
      </c>
      <c r="H35" s="778">
        <v>16</v>
      </c>
      <c r="I35" s="779"/>
      <c r="J35" s="780"/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59</v>
      </c>
      <c r="AV35" s="142">
        <f>AV34+1</f>
        <v>2</v>
      </c>
      <c r="AW35" s="808">
        <f>D35+F35+H35+N35+J35+P35+R35+Z35+AB35+T35+L35+V35+X35+AF35+AD35+AJ35+AH35+AL35+AN35+AP35+AR35+AT35</f>
        <v>59</v>
      </c>
      <c r="AX35" s="178" t="s">
        <v>99</v>
      </c>
      <c r="AY35" s="769">
        <f>1+AY34</f>
        <v>2</v>
      </c>
      <c r="AZ35" s="783">
        <f>AZ34+1</f>
        <v>11</v>
      </c>
      <c r="BE35" s="28"/>
      <c r="BF35" s="28"/>
      <c r="BG35" s="28"/>
      <c r="BH35" s="28"/>
    </row>
    <row r="36" spans="1:52" s="2" customFormat="1" ht="27.75">
      <c r="A36" s="181"/>
      <c r="B36" s="72" t="s">
        <v>29</v>
      </c>
      <c r="C36" s="159" t="s">
        <v>95</v>
      </c>
      <c r="D36" s="778">
        <v>13</v>
      </c>
      <c r="E36" s="779">
        <v>8</v>
      </c>
      <c r="F36" s="780">
        <v>20</v>
      </c>
      <c r="G36" s="159">
        <v>8</v>
      </c>
      <c r="H36" s="778">
        <v>20</v>
      </c>
      <c r="I36" s="779"/>
      <c r="J36" s="780"/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781">
        <f>AW36</f>
        <v>53</v>
      </c>
      <c r="AV36" s="142">
        <f aca="true" t="shared" si="3" ref="AV36:AV42">AV35+1</f>
        <v>3</v>
      </c>
      <c r="AW36" s="808">
        <f>D36+F36+H36+N36+J36+P36+R36+Z36+AB36+T36+L36+V36+X36+AF36+AD36+AJ36+AH36+AL36+AN36+AP36+AR36+AT36</f>
        <v>53</v>
      </c>
      <c r="AX36" s="178">
        <v>6</v>
      </c>
      <c r="AY36" s="769">
        <f>1+AY35</f>
        <v>3</v>
      </c>
      <c r="AZ36" s="783">
        <f>AZ35+1</f>
        <v>12</v>
      </c>
    </row>
    <row r="37" spans="1:52" s="2" customFormat="1" ht="27.75">
      <c r="A37" s="35"/>
      <c r="B37" s="72" t="s">
        <v>30</v>
      </c>
      <c r="C37" s="159" t="s">
        <v>85</v>
      </c>
      <c r="D37" s="778">
        <v>25</v>
      </c>
      <c r="E37" s="779"/>
      <c r="F37" s="780"/>
      <c r="G37" s="159">
        <v>9</v>
      </c>
      <c r="H37" s="778">
        <v>19</v>
      </c>
      <c r="I37" s="779"/>
      <c r="J37" s="780"/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44</v>
      </c>
      <c r="AV37" s="142">
        <f t="shared" si="3"/>
        <v>4</v>
      </c>
      <c r="AW37" s="808">
        <f>D37+F37+H37+N37+J37+P37+R37+Z37+AB37+T37+L37+V37+X37+AF37+AD37+AJ37+AH37+AL37+AN37+AP37+AR37+AT37</f>
        <v>44</v>
      </c>
      <c r="AX37" s="178">
        <v>8</v>
      </c>
      <c r="AY37" s="769">
        <f>1+AY36</f>
        <v>4</v>
      </c>
      <c r="AZ37" s="783">
        <f>AZ36+1</f>
        <v>13</v>
      </c>
    </row>
    <row r="38" spans="1:60" s="28" customFormat="1" ht="31.5" customHeight="1">
      <c r="A38" s="18"/>
      <c r="B38" s="72" t="s">
        <v>84</v>
      </c>
      <c r="C38" s="159" t="s">
        <v>91</v>
      </c>
      <c r="D38" s="778">
        <v>18</v>
      </c>
      <c r="E38" s="779">
        <v>4</v>
      </c>
      <c r="F38" s="780">
        <v>24</v>
      </c>
      <c r="G38" s="159"/>
      <c r="H38" s="778"/>
      <c r="I38" s="779"/>
      <c r="J38" s="780"/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809">
        <f>AW38</f>
        <v>42</v>
      </c>
      <c r="AV38" s="142">
        <f t="shared" si="3"/>
        <v>5</v>
      </c>
      <c r="AW38" s="808">
        <f>D38+F38+H38+N38+J38+P38+R38+Z38+AB38+T38+L38+V38+X38+AF38+AD38+AJ38+AH38+AL38+AN38+AP38+AR38+AT38</f>
        <v>42</v>
      </c>
      <c r="AX38" s="178">
        <v>10</v>
      </c>
      <c r="AY38" s="769">
        <f>1+AY37</f>
        <v>5</v>
      </c>
      <c r="AZ38" s="783">
        <f>AZ37+1</f>
        <v>14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"/>
      <c r="B39" s="74" t="s">
        <v>66</v>
      </c>
      <c r="C39" s="159" t="s">
        <v>86</v>
      </c>
      <c r="D39" s="778">
        <v>23</v>
      </c>
      <c r="E39" s="779"/>
      <c r="F39" s="780"/>
      <c r="G39" s="159">
        <v>15</v>
      </c>
      <c r="H39" s="778">
        <v>13</v>
      </c>
      <c r="I39" s="779"/>
      <c r="J39" s="780"/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781">
        <f>AW39</f>
        <v>36</v>
      </c>
      <c r="AV39" s="142">
        <f t="shared" si="3"/>
        <v>6</v>
      </c>
      <c r="AW39" s="808">
        <f>D39+F39+H39+N39+J39+P39+R39+Z39+AB39+T39+L39+V39+X39+AF39+AD39+AJ39+AH39+AL39+AN39+AP39+AR39+AT39</f>
        <v>36</v>
      </c>
      <c r="AX39" s="178">
        <v>12</v>
      </c>
      <c r="AY39" s="769">
        <f>1+AY38</f>
        <v>6</v>
      </c>
      <c r="AZ39" s="783">
        <f>AZ38+1</f>
        <v>15</v>
      </c>
    </row>
    <row r="40" spans="1:52" s="2" customFormat="1" ht="27.75">
      <c r="A40" s="15"/>
      <c r="B40" s="72" t="s">
        <v>26</v>
      </c>
      <c r="C40" s="159" t="s">
        <v>87</v>
      </c>
      <c r="D40" s="778">
        <v>22</v>
      </c>
      <c r="E40" s="779"/>
      <c r="F40" s="780"/>
      <c r="G40" s="159">
        <v>20</v>
      </c>
      <c r="H40" s="778">
        <v>8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809">
        <f>AW40</f>
        <v>30</v>
      </c>
      <c r="AV40" s="142">
        <f t="shared" si="3"/>
        <v>7</v>
      </c>
      <c r="AW40" s="808">
        <f>D40+F40+H40+N40+J40+P40+R40+Z40+AB40+T40+L40+V40+X40+AF40+AD40+AJ40+AH40+AL40+AN40+AP40+AR40+AT40</f>
        <v>30</v>
      </c>
      <c r="AX40" s="178">
        <v>15</v>
      </c>
      <c r="AY40" s="769">
        <f>1+AY39</f>
        <v>7</v>
      </c>
      <c r="AZ40" s="783">
        <f>AZ39+1</f>
        <v>16</v>
      </c>
    </row>
    <row r="41" spans="1:52" s="2" customFormat="1" ht="27.75">
      <c r="A41" s="15"/>
      <c r="B41" s="72" t="s">
        <v>32</v>
      </c>
      <c r="C41" s="159">
        <v>12</v>
      </c>
      <c r="D41" s="778">
        <v>16</v>
      </c>
      <c r="E41" s="779"/>
      <c r="F41" s="780"/>
      <c r="G41" s="159">
        <v>21</v>
      </c>
      <c r="H41" s="778">
        <v>7</v>
      </c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23</v>
      </c>
      <c r="AV41" s="142">
        <f t="shared" si="3"/>
        <v>8</v>
      </c>
      <c r="AW41" s="808">
        <f>D41+F41+H41+N41+J41+P41+R41+Z41+AB41+T41+L41+V41+X41+AF41+AD41+AJ41+AH41+AL41+AN41+AP41+AR41+AT41</f>
        <v>23</v>
      </c>
      <c r="AX41" s="178" t="s">
        <v>241</v>
      </c>
      <c r="AY41" s="769">
        <f>1+AY40</f>
        <v>8</v>
      </c>
      <c r="AZ41" s="783">
        <f>AZ40+1</f>
        <v>17</v>
      </c>
    </row>
    <row r="42" spans="1:52" s="2" customFormat="1" ht="28.5" thickBot="1">
      <c r="A42" s="181"/>
      <c r="B42" s="72" t="s">
        <v>72</v>
      </c>
      <c r="C42" s="159" t="s">
        <v>98</v>
      </c>
      <c r="D42" s="778">
        <v>10</v>
      </c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>AW42</f>
        <v>10</v>
      </c>
      <c r="AV42" s="142">
        <f t="shared" si="3"/>
        <v>9</v>
      </c>
      <c r="AW42" s="808">
        <f>D42+F42+H42+N42+J42+P42+R42+Z42+AB42+T42+L42+V42+X42+AF42+AD42+AJ42+AH42+AL42+AN42+AP42+AR42+AT42</f>
        <v>10</v>
      </c>
      <c r="AX42" s="178" t="s">
        <v>250</v>
      </c>
      <c r="AY42" s="769">
        <f>1+AY41</f>
        <v>9</v>
      </c>
      <c r="AZ42" s="783">
        <f>AZ41+1</f>
        <v>18</v>
      </c>
    </row>
    <row r="43" spans="1:52" s="2" customFormat="1" ht="27.75" hidden="1">
      <c r="A43" s="19"/>
      <c r="B43" s="70" t="s">
        <v>76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aca="true" t="shared" si="4" ref="AU43:AU58">AW43</f>
        <v>0</v>
      </c>
      <c r="AV43" s="142">
        <f aca="true" t="shared" si="5" ref="AV43:AV58">AV42+1</f>
        <v>10</v>
      </c>
      <c r="AW43" s="808">
        <f aca="true" t="shared" si="6" ref="AW43:AW58">D43+F43+H43+N43+J43+P43+R43+Z43+AB43+T43+L43+V43+X43+AF43+AD43+AJ43+AH43+AL43+AN43+AP43+AR43+AT43</f>
        <v>0</v>
      </c>
      <c r="AX43" s="178"/>
      <c r="AY43" s="769"/>
      <c r="AZ43" s="783"/>
    </row>
    <row r="44" spans="1:52" s="2" customFormat="1" ht="27.75" hidden="1">
      <c r="A44" s="182"/>
      <c r="B44" s="70" t="s">
        <v>41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4"/>
        <v>0</v>
      </c>
      <c r="AV44" s="142">
        <f t="shared" si="5"/>
        <v>11</v>
      </c>
      <c r="AW44" s="808">
        <f t="shared" si="6"/>
        <v>0</v>
      </c>
      <c r="AX44" s="178"/>
      <c r="AY44" s="769"/>
      <c r="AZ44" s="783"/>
    </row>
    <row r="45" spans="1:52" s="2" customFormat="1" ht="27.75" hidden="1">
      <c r="A45" s="181"/>
      <c r="B45" s="70" t="s">
        <v>28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781">
        <f t="shared" si="4"/>
        <v>0</v>
      </c>
      <c r="AV45" s="142">
        <f t="shared" si="5"/>
        <v>12</v>
      </c>
      <c r="AW45" s="808">
        <f t="shared" si="6"/>
        <v>0</v>
      </c>
      <c r="AX45" s="178"/>
      <c r="AY45" s="769"/>
      <c r="AZ45" s="783"/>
    </row>
    <row r="46" spans="1:52" s="2" customFormat="1" ht="27.75" hidden="1">
      <c r="A46" s="34"/>
      <c r="B46" s="72" t="s">
        <v>73</v>
      </c>
      <c r="C46" s="159"/>
      <c r="D46" s="778"/>
      <c r="E46" s="779"/>
      <c r="F46" s="780"/>
      <c r="G46" s="159"/>
      <c r="H46" s="778"/>
      <c r="I46" s="779"/>
      <c r="J46" s="780"/>
      <c r="K46" s="159"/>
      <c r="L46" s="778"/>
      <c r="M46" s="779"/>
      <c r="N46" s="780"/>
      <c r="O46" s="159"/>
      <c r="P46" s="778"/>
      <c r="Q46" s="779"/>
      <c r="R46" s="780"/>
      <c r="S46" s="159"/>
      <c r="T46" s="778"/>
      <c r="U46" s="779"/>
      <c r="V46" s="780"/>
      <c r="W46" s="159"/>
      <c r="X46" s="778"/>
      <c r="Y46" s="779"/>
      <c r="Z46" s="780"/>
      <c r="AA46" s="159"/>
      <c r="AB46" s="778"/>
      <c r="AC46" s="779"/>
      <c r="AD46" s="780"/>
      <c r="AE46" s="159"/>
      <c r="AF46" s="778"/>
      <c r="AG46" s="779"/>
      <c r="AH46" s="780"/>
      <c r="AI46" s="159"/>
      <c r="AJ46" s="778"/>
      <c r="AK46" s="779"/>
      <c r="AL46" s="780"/>
      <c r="AM46" s="159"/>
      <c r="AN46" s="778"/>
      <c r="AO46" s="779"/>
      <c r="AP46" s="780"/>
      <c r="AQ46" s="159"/>
      <c r="AR46" s="778"/>
      <c r="AS46" s="779"/>
      <c r="AT46" s="780"/>
      <c r="AU46" s="809">
        <f t="shared" si="4"/>
        <v>0</v>
      </c>
      <c r="AV46" s="142">
        <f t="shared" si="5"/>
        <v>13</v>
      </c>
      <c r="AW46" s="808">
        <f t="shared" si="6"/>
        <v>0</v>
      </c>
      <c r="AX46" s="178"/>
      <c r="AY46" s="769"/>
      <c r="AZ46" s="783"/>
    </row>
    <row r="47" spans="1:52" s="2" customFormat="1" ht="27.75" customHeight="1" hidden="1">
      <c r="A47" s="19"/>
      <c r="B47" s="70" t="s">
        <v>24</v>
      </c>
      <c r="C47" s="159"/>
      <c r="D47" s="778"/>
      <c r="E47" s="786"/>
      <c r="F47" s="768"/>
      <c r="G47" s="785"/>
      <c r="H47" s="787"/>
      <c r="I47" s="786"/>
      <c r="J47" s="768"/>
      <c r="K47" s="785"/>
      <c r="L47" s="787"/>
      <c r="M47" s="779"/>
      <c r="N47" s="780"/>
      <c r="O47" s="785"/>
      <c r="P47" s="787"/>
      <c r="Q47" s="779"/>
      <c r="R47" s="780"/>
      <c r="S47" s="159"/>
      <c r="T47" s="778"/>
      <c r="U47" s="779"/>
      <c r="V47" s="780"/>
      <c r="W47" s="785"/>
      <c r="X47" s="787"/>
      <c r="Y47" s="779"/>
      <c r="Z47" s="780"/>
      <c r="AA47" s="159"/>
      <c r="AB47" s="778"/>
      <c r="AC47" s="786"/>
      <c r="AD47" s="768"/>
      <c r="AE47" s="785"/>
      <c r="AF47" s="787"/>
      <c r="AG47" s="786"/>
      <c r="AH47" s="768"/>
      <c r="AI47" s="785"/>
      <c r="AJ47" s="787"/>
      <c r="AK47" s="786"/>
      <c r="AL47" s="768"/>
      <c r="AM47" s="785"/>
      <c r="AN47" s="787"/>
      <c r="AO47" s="786"/>
      <c r="AP47" s="768"/>
      <c r="AQ47" s="785"/>
      <c r="AR47" s="787"/>
      <c r="AS47" s="786"/>
      <c r="AT47" s="768"/>
      <c r="AU47" s="809">
        <f t="shared" si="4"/>
        <v>0</v>
      </c>
      <c r="AV47" s="142">
        <f t="shared" si="5"/>
        <v>14</v>
      </c>
      <c r="AW47" s="808">
        <f t="shared" si="6"/>
        <v>0</v>
      </c>
      <c r="AX47" s="178"/>
      <c r="AY47" s="769"/>
      <c r="AZ47" s="783"/>
    </row>
    <row r="48" spans="1:52" s="2" customFormat="1" ht="27.75" customHeight="1" hidden="1">
      <c r="A48" s="19"/>
      <c r="B48" s="72" t="s">
        <v>35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809">
        <f t="shared" si="4"/>
        <v>0</v>
      </c>
      <c r="AV48" s="142">
        <f t="shared" si="5"/>
        <v>15</v>
      </c>
      <c r="AW48" s="808">
        <f t="shared" si="6"/>
        <v>0</v>
      </c>
      <c r="AX48" s="178"/>
      <c r="AY48" s="769"/>
      <c r="AZ48" s="783"/>
    </row>
    <row r="49" spans="1:52" s="2" customFormat="1" ht="27.75" customHeight="1" hidden="1">
      <c r="A49" s="18"/>
      <c r="B49" s="72" t="s">
        <v>31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159"/>
      <c r="T49" s="778"/>
      <c r="U49" s="779"/>
      <c r="V49" s="780"/>
      <c r="W49" s="159"/>
      <c r="X49" s="778"/>
      <c r="Y49" s="779"/>
      <c r="Z49" s="780"/>
      <c r="AA49" s="159"/>
      <c r="AB49" s="778"/>
      <c r="AC49" s="779"/>
      <c r="AD49" s="780"/>
      <c r="AE49" s="159"/>
      <c r="AF49" s="778"/>
      <c r="AG49" s="779"/>
      <c r="AH49" s="780"/>
      <c r="AI49" s="159"/>
      <c r="AJ49" s="778"/>
      <c r="AK49" s="779"/>
      <c r="AL49" s="780"/>
      <c r="AM49" s="159"/>
      <c r="AN49" s="778"/>
      <c r="AO49" s="779"/>
      <c r="AP49" s="780"/>
      <c r="AQ49" s="159"/>
      <c r="AR49" s="778"/>
      <c r="AS49" s="779"/>
      <c r="AT49" s="780"/>
      <c r="AU49" s="781">
        <f t="shared" si="4"/>
        <v>0</v>
      </c>
      <c r="AV49" s="142">
        <f t="shared" si="5"/>
        <v>16</v>
      </c>
      <c r="AW49" s="808">
        <f t="shared" si="6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36</v>
      </c>
      <c r="C50" s="159"/>
      <c r="D50" s="778"/>
      <c r="E50" s="779"/>
      <c r="F50" s="780"/>
      <c r="G50" s="159"/>
      <c r="H50" s="778"/>
      <c r="I50" s="779"/>
      <c r="J50" s="780"/>
      <c r="K50" s="159"/>
      <c r="L50" s="778"/>
      <c r="M50" s="779"/>
      <c r="N50" s="780"/>
      <c r="O50" s="159"/>
      <c r="P50" s="778"/>
      <c r="Q50" s="779"/>
      <c r="R50" s="780"/>
      <c r="S50" s="785"/>
      <c r="T50" s="787"/>
      <c r="U50" s="786"/>
      <c r="V50" s="768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79"/>
      <c r="AL50" s="780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4"/>
        <v>0</v>
      </c>
      <c r="AV50" s="142">
        <f t="shared" si="5"/>
        <v>17</v>
      </c>
      <c r="AW50" s="808">
        <f t="shared" si="6"/>
        <v>0</v>
      </c>
      <c r="AX50" s="178"/>
      <c r="AY50" s="769"/>
      <c r="AZ50" s="783"/>
    </row>
    <row r="51" spans="1:52" s="2" customFormat="1" ht="27.75" customHeight="1" hidden="1">
      <c r="A51" s="18"/>
      <c r="B51" s="70" t="s">
        <v>38</v>
      </c>
      <c r="C51" s="159"/>
      <c r="D51" s="778"/>
      <c r="E51" s="779"/>
      <c r="F51" s="780"/>
      <c r="G51" s="785"/>
      <c r="H51" s="787"/>
      <c r="I51" s="786"/>
      <c r="J51" s="768"/>
      <c r="K51" s="785"/>
      <c r="L51" s="787"/>
      <c r="M51" s="779"/>
      <c r="N51" s="780"/>
      <c r="O51" s="785"/>
      <c r="P51" s="787"/>
      <c r="Q51" s="779"/>
      <c r="R51" s="780"/>
      <c r="S51" s="159"/>
      <c r="T51" s="778"/>
      <c r="U51" s="779"/>
      <c r="V51" s="780"/>
      <c r="W51" s="785"/>
      <c r="X51" s="787"/>
      <c r="Y51" s="786"/>
      <c r="Z51" s="768"/>
      <c r="AA51" s="785"/>
      <c r="AB51" s="787"/>
      <c r="AC51" s="786"/>
      <c r="AD51" s="768"/>
      <c r="AE51" s="785"/>
      <c r="AF51" s="787"/>
      <c r="AG51" s="786"/>
      <c r="AH51" s="768"/>
      <c r="AI51" s="785"/>
      <c r="AJ51" s="787"/>
      <c r="AK51" s="786"/>
      <c r="AL51" s="768"/>
      <c r="AM51" s="785"/>
      <c r="AN51" s="787"/>
      <c r="AO51" s="786"/>
      <c r="AP51" s="768"/>
      <c r="AQ51" s="785"/>
      <c r="AR51" s="787"/>
      <c r="AS51" s="786"/>
      <c r="AT51" s="768"/>
      <c r="AU51" s="809">
        <f t="shared" si="4"/>
        <v>0</v>
      </c>
      <c r="AV51" s="142">
        <f t="shared" si="5"/>
        <v>18</v>
      </c>
      <c r="AW51" s="808">
        <f t="shared" si="6"/>
        <v>0</v>
      </c>
      <c r="AX51" s="178"/>
      <c r="AY51" s="769"/>
      <c r="AZ51" s="783"/>
    </row>
    <row r="52" spans="1:52" s="2" customFormat="1" ht="27.75" customHeight="1" hidden="1">
      <c r="A52" s="168"/>
      <c r="B52" s="72" t="s">
        <v>63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4"/>
        <v>0</v>
      </c>
      <c r="AV52" s="142">
        <f t="shared" si="5"/>
        <v>19</v>
      </c>
      <c r="AW52" s="808">
        <f t="shared" si="6"/>
        <v>0</v>
      </c>
      <c r="AX52" s="178"/>
      <c r="AY52" s="769"/>
      <c r="AZ52" s="783"/>
    </row>
    <row r="53" spans="1:52" s="2" customFormat="1" ht="27.75" customHeight="1" hidden="1">
      <c r="A53" s="15"/>
      <c r="B53" s="72" t="s">
        <v>37</v>
      </c>
      <c r="C53" s="159"/>
      <c r="D53" s="778"/>
      <c r="E53" s="779"/>
      <c r="F53" s="780"/>
      <c r="G53" s="159"/>
      <c r="H53" s="778"/>
      <c r="I53" s="779"/>
      <c r="J53" s="780"/>
      <c r="K53" s="159"/>
      <c r="L53" s="778"/>
      <c r="M53" s="779"/>
      <c r="N53" s="780"/>
      <c r="O53" s="159"/>
      <c r="P53" s="778"/>
      <c r="Q53" s="779"/>
      <c r="R53" s="780"/>
      <c r="S53" s="159"/>
      <c r="T53" s="778"/>
      <c r="U53" s="779"/>
      <c r="V53" s="780"/>
      <c r="W53" s="159"/>
      <c r="X53" s="778"/>
      <c r="Y53" s="779"/>
      <c r="Z53" s="780"/>
      <c r="AA53" s="159"/>
      <c r="AB53" s="778"/>
      <c r="AC53" s="779"/>
      <c r="AD53" s="780"/>
      <c r="AE53" s="159"/>
      <c r="AF53" s="778"/>
      <c r="AG53" s="779"/>
      <c r="AH53" s="780"/>
      <c r="AI53" s="159"/>
      <c r="AJ53" s="778"/>
      <c r="AK53" s="779"/>
      <c r="AL53" s="780"/>
      <c r="AM53" s="159"/>
      <c r="AN53" s="778"/>
      <c r="AO53" s="779"/>
      <c r="AP53" s="780"/>
      <c r="AQ53" s="159"/>
      <c r="AR53" s="778"/>
      <c r="AS53" s="779"/>
      <c r="AT53" s="780"/>
      <c r="AU53" s="809">
        <f t="shared" si="4"/>
        <v>0</v>
      </c>
      <c r="AV53" s="142">
        <f t="shared" si="5"/>
        <v>20</v>
      </c>
      <c r="AW53" s="808">
        <f t="shared" si="6"/>
        <v>0</v>
      </c>
      <c r="AX53" s="178"/>
      <c r="AY53" s="769"/>
      <c r="AZ53" s="783"/>
    </row>
    <row r="54" spans="1:52" s="2" customFormat="1" ht="27.75" customHeight="1" hidden="1">
      <c r="A54" s="15"/>
      <c r="B54" s="70" t="s">
        <v>39</v>
      </c>
      <c r="C54" s="785"/>
      <c r="D54" s="787"/>
      <c r="E54" s="786"/>
      <c r="F54" s="768"/>
      <c r="G54" s="785"/>
      <c r="H54" s="787"/>
      <c r="I54" s="786"/>
      <c r="J54" s="768"/>
      <c r="K54" s="785"/>
      <c r="L54" s="787"/>
      <c r="M54" s="779"/>
      <c r="N54" s="780"/>
      <c r="O54" s="785"/>
      <c r="P54" s="787"/>
      <c r="Q54" s="779"/>
      <c r="R54" s="780"/>
      <c r="S54" s="159"/>
      <c r="T54" s="778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4"/>
        <v>0</v>
      </c>
      <c r="AV54" s="142">
        <f t="shared" si="5"/>
        <v>21</v>
      </c>
      <c r="AW54" s="808">
        <f t="shared" si="6"/>
        <v>0</v>
      </c>
      <c r="AX54" s="768"/>
      <c r="AY54" s="769"/>
      <c r="AZ54" s="783"/>
    </row>
    <row r="55" spans="1:52" s="2" customFormat="1" ht="27.75" customHeight="1" hidden="1">
      <c r="A55" s="15"/>
      <c r="B55" s="70" t="s">
        <v>40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785"/>
      <c r="T55" s="787"/>
      <c r="U55" s="786"/>
      <c r="V55" s="768"/>
      <c r="W55" s="785"/>
      <c r="X55" s="787"/>
      <c r="Y55" s="779"/>
      <c r="Z55" s="780"/>
      <c r="AA55" s="159"/>
      <c r="AB55" s="787"/>
      <c r="AC55" s="786"/>
      <c r="AD55" s="768"/>
      <c r="AE55" s="785"/>
      <c r="AF55" s="787"/>
      <c r="AG55" s="786"/>
      <c r="AH55" s="768"/>
      <c r="AI55" s="785"/>
      <c r="AJ55" s="787"/>
      <c r="AK55" s="786"/>
      <c r="AL55" s="768"/>
      <c r="AM55" s="785"/>
      <c r="AN55" s="787"/>
      <c r="AO55" s="786"/>
      <c r="AP55" s="768"/>
      <c r="AQ55" s="785"/>
      <c r="AR55" s="787"/>
      <c r="AS55" s="786"/>
      <c r="AT55" s="768"/>
      <c r="AU55" s="809">
        <f t="shared" si="4"/>
        <v>0</v>
      </c>
      <c r="AV55" s="142">
        <f t="shared" si="5"/>
        <v>22</v>
      </c>
      <c r="AW55" s="808">
        <f t="shared" si="6"/>
        <v>0</v>
      </c>
      <c r="AX55" s="178"/>
      <c r="AY55" s="769"/>
      <c r="AZ55" s="783"/>
    </row>
    <row r="56" spans="1:52" s="2" customFormat="1" ht="27.75" customHeight="1" hidden="1">
      <c r="A56" s="15"/>
      <c r="B56" s="72" t="s">
        <v>35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4"/>
        <v>0</v>
      </c>
      <c r="AV56" s="142">
        <f t="shared" si="5"/>
        <v>23</v>
      </c>
      <c r="AW56" s="808">
        <f t="shared" si="6"/>
        <v>0</v>
      </c>
      <c r="AX56" s="768"/>
      <c r="AY56" s="769"/>
      <c r="AZ56" s="783"/>
    </row>
    <row r="57" spans="1:52" s="2" customFormat="1" ht="27.75" customHeight="1" hidden="1">
      <c r="A57" s="34"/>
      <c r="B57" s="72" t="s">
        <v>38</v>
      </c>
      <c r="C57" s="159"/>
      <c r="D57" s="778"/>
      <c r="E57" s="779"/>
      <c r="F57" s="780"/>
      <c r="G57" s="159"/>
      <c r="H57" s="778"/>
      <c r="I57" s="779"/>
      <c r="J57" s="780"/>
      <c r="K57" s="159"/>
      <c r="L57" s="778"/>
      <c r="M57" s="779"/>
      <c r="N57" s="780"/>
      <c r="O57" s="159"/>
      <c r="P57" s="778"/>
      <c r="Q57" s="779"/>
      <c r="R57" s="780"/>
      <c r="S57" s="159"/>
      <c r="T57" s="778"/>
      <c r="U57" s="779"/>
      <c r="V57" s="780"/>
      <c r="W57" s="159"/>
      <c r="X57" s="778"/>
      <c r="Y57" s="779"/>
      <c r="Z57" s="780"/>
      <c r="AA57" s="159"/>
      <c r="AB57" s="778"/>
      <c r="AC57" s="779"/>
      <c r="AD57" s="780"/>
      <c r="AE57" s="159"/>
      <c r="AF57" s="778"/>
      <c r="AG57" s="779"/>
      <c r="AH57" s="780"/>
      <c r="AI57" s="159"/>
      <c r="AJ57" s="778"/>
      <c r="AK57" s="779"/>
      <c r="AL57" s="780"/>
      <c r="AM57" s="159"/>
      <c r="AN57" s="778"/>
      <c r="AO57" s="779"/>
      <c r="AP57" s="780"/>
      <c r="AQ57" s="159"/>
      <c r="AR57" s="778"/>
      <c r="AS57" s="779"/>
      <c r="AT57" s="780"/>
      <c r="AU57" s="809">
        <f t="shared" si="4"/>
        <v>0</v>
      </c>
      <c r="AV57" s="142">
        <f t="shared" si="5"/>
        <v>24</v>
      </c>
      <c r="AW57" s="808">
        <f t="shared" si="6"/>
        <v>0</v>
      </c>
      <c r="AX57" s="178"/>
      <c r="AY57" s="769"/>
      <c r="AZ57" s="783"/>
    </row>
    <row r="58" spans="1:52" s="2" customFormat="1" ht="28.5" customHeight="1" hidden="1" thickBot="1">
      <c r="A58" s="18"/>
      <c r="B58" s="154" t="s">
        <v>33</v>
      </c>
      <c r="C58" s="796"/>
      <c r="D58" s="790"/>
      <c r="E58" s="791"/>
      <c r="F58" s="792"/>
      <c r="G58" s="796"/>
      <c r="H58" s="790"/>
      <c r="I58" s="791"/>
      <c r="J58" s="792"/>
      <c r="K58" s="796"/>
      <c r="L58" s="790"/>
      <c r="M58" s="791"/>
      <c r="N58" s="792"/>
      <c r="O58" s="796"/>
      <c r="P58" s="790"/>
      <c r="Q58" s="791"/>
      <c r="R58" s="792"/>
      <c r="S58" s="789"/>
      <c r="T58" s="793"/>
      <c r="U58" s="791"/>
      <c r="V58" s="792"/>
      <c r="W58" s="796"/>
      <c r="X58" s="790"/>
      <c r="Y58" s="791"/>
      <c r="Z58" s="792"/>
      <c r="AA58" s="796"/>
      <c r="AB58" s="790"/>
      <c r="AC58" s="791"/>
      <c r="AD58" s="792"/>
      <c r="AE58" s="796"/>
      <c r="AF58" s="790"/>
      <c r="AG58" s="791"/>
      <c r="AH58" s="792"/>
      <c r="AI58" s="796"/>
      <c r="AJ58" s="790"/>
      <c r="AK58" s="791"/>
      <c r="AL58" s="792"/>
      <c r="AM58" s="796"/>
      <c r="AN58" s="790"/>
      <c r="AO58" s="791"/>
      <c r="AP58" s="792"/>
      <c r="AQ58" s="796"/>
      <c r="AR58" s="790"/>
      <c r="AS58" s="791"/>
      <c r="AT58" s="792"/>
      <c r="AU58" s="810">
        <f t="shared" si="4"/>
        <v>0</v>
      </c>
      <c r="AV58" s="142">
        <f t="shared" si="5"/>
        <v>25</v>
      </c>
      <c r="AW58" s="811">
        <f t="shared" si="6"/>
        <v>0</v>
      </c>
      <c r="AX58" s="766"/>
      <c r="AY58" s="799"/>
      <c r="AZ58" s="800"/>
    </row>
    <row r="59" spans="1:52" s="2" customFormat="1" ht="28.5" thickBot="1">
      <c r="A59" s="20"/>
      <c r="B59" s="30" t="s">
        <v>42</v>
      </c>
      <c r="C59" s="812"/>
      <c r="D59" s="801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801"/>
      <c r="X59" s="801"/>
      <c r="Y59" s="801"/>
      <c r="Z59" s="801"/>
      <c r="AA59" s="801"/>
      <c r="AB59" s="801"/>
      <c r="AC59" s="801"/>
      <c r="AD59" s="801"/>
      <c r="AE59" s="801"/>
      <c r="AF59" s="801"/>
      <c r="AG59" s="801"/>
      <c r="AH59" s="801"/>
      <c r="AI59" s="801"/>
      <c r="AJ59" s="801"/>
      <c r="AK59" s="801"/>
      <c r="AL59" s="801"/>
      <c r="AM59" s="801"/>
      <c r="AN59" s="801"/>
      <c r="AO59" s="801"/>
      <c r="AP59" s="801"/>
      <c r="AQ59" s="801"/>
      <c r="AR59" s="801"/>
      <c r="AS59" s="801"/>
      <c r="AT59" s="801"/>
      <c r="AU59" s="802"/>
      <c r="AV59" s="803"/>
      <c r="AW59" s="804"/>
      <c r="AX59" s="767"/>
      <c r="AY59" s="804"/>
      <c r="AZ59" s="805"/>
    </row>
    <row r="60" spans="1:52" s="2" customFormat="1" ht="27.75">
      <c r="A60" s="35"/>
      <c r="B60" s="763" t="s">
        <v>75</v>
      </c>
      <c r="C60" s="770" t="s">
        <v>94</v>
      </c>
      <c r="D60" s="771">
        <v>14</v>
      </c>
      <c r="E60" s="772">
        <v>1</v>
      </c>
      <c r="F60" s="773">
        <v>30</v>
      </c>
      <c r="G60" s="770">
        <v>6</v>
      </c>
      <c r="H60" s="771">
        <v>22</v>
      </c>
      <c r="I60" s="772"/>
      <c r="J60" s="773"/>
      <c r="K60" s="770"/>
      <c r="L60" s="771"/>
      <c r="M60" s="772"/>
      <c r="N60" s="773"/>
      <c r="O60" s="770"/>
      <c r="P60" s="771"/>
      <c r="Q60" s="772"/>
      <c r="R60" s="773"/>
      <c r="S60" s="770"/>
      <c r="T60" s="771"/>
      <c r="U60" s="772"/>
      <c r="V60" s="773"/>
      <c r="W60" s="770"/>
      <c r="X60" s="771"/>
      <c r="Y60" s="772"/>
      <c r="Z60" s="773"/>
      <c r="AA60" s="770"/>
      <c r="AB60" s="771"/>
      <c r="AC60" s="772"/>
      <c r="AD60" s="773"/>
      <c r="AE60" s="770"/>
      <c r="AF60" s="771"/>
      <c r="AG60" s="772"/>
      <c r="AH60" s="773"/>
      <c r="AI60" s="770"/>
      <c r="AJ60" s="771"/>
      <c r="AK60" s="772"/>
      <c r="AL60" s="773"/>
      <c r="AM60" s="770"/>
      <c r="AN60" s="771"/>
      <c r="AO60" s="772"/>
      <c r="AP60" s="773"/>
      <c r="AQ60" s="770"/>
      <c r="AR60" s="771"/>
      <c r="AS60" s="772"/>
      <c r="AT60" s="773"/>
      <c r="AU60" s="774">
        <f>AW60</f>
        <v>66</v>
      </c>
      <c r="AV60" s="764">
        <f>AV59+1</f>
        <v>1</v>
      </c>
      <c r="AW60" s="807">
        <f>D60+F60+H60+N60+J60+P60+R60+Z60+AB60+T60+L60+V60+X60+AF60+AD60+AJ60+AH60+AL60+AN60+AP60+AR60+AT60</f>
        <v>66</v>
      </c>
      <c r="AX60" s="816" t="s">
        <v>85</v>
      </c>
      <c r="AY60" s="776">
        <f>1+AY59</f>
        <v>1</v>
      </c>
      <c r="AZ60" s="777">
        <f>AZ42+1</f>
        <v>19</v>
      </c>
    </row>
    <row r="61" spans="1:60" s="2" customFormat="1" ht="27.75">
      <c r="A61" s="15"/>
      <c r="B61" s="72" t="s">
        <v>79</v>
      </c>
      <c r="C61" s="159" t="s">
        <v>89</v>
      </c>
      <c r="D61" s="778">
        <v>20</v>
      </c>
      <c r="E61" s="779">
        <v>7</v>
      </c>
      <c r="F61" s="780">
        <v>21</v>
      </c>
      <c r="G61" s="159">
        <v>11</v>
      </c>
      <c r="H61" s="778">
        <v>17</v>
      </c>
      <c r="I61" s="779"/>
      <c r="J61" s="780"/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58</v>
      </c>
      <c r="AV61" s="142">
        <f>AV60+1</f>
        <v>2</v>
      </c>
      <c r="AW61" s="808">
        <f>D61+F61+H61+N61+J61+P61+R61+Z61+AB61+T61+L61+V61+X61+AF61+AD61+AJ61+AH61+AL61+AN61+AP61+AR61+AT61</f>
        <v>58</v>
      </c>
      <c r="AX61" s="178">
        <v>5</v>
      </c>
      <c r="AY61" s="769">
        <f>1+AY60</f>
        <v>2</v>
      </c>
      <c r="AZ61" s="783">
        <f>AZ60+1</f>
        <v>20</v>
      </c>
      <c r="BE61" s="28"/>
      <c r="BF61" s="28"/>
      <c r="BG61" s="28"/>
      <c r="BH61" s="28"/>
    </row>
    <row r="62" spans="1:60" s="28" customFormat="1" ht="28.5" thickBot="1">
      <c r="A62" s="864"/>
      <c r="B62" s="77" t="s">
        <v>183</v>
      </c>
      <c r="C62" s="159" t="s">
        <v>88</v>
      </c>
      <c r="D62" s="778">
        <v>21</v>
      </c>
      <c r="E62" s="779"/>
      <c r="F62" s="780"/>
      <c r="G62" s="159">
        <v>4</v>
      </c>
      <c r="H62" s="778">
        <v>24</v>
      </c>
      <c r="I62" s="779"/>
      <c r="J62" s="780"/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809">
        <f>AW62</f>
        <v>45</v>
      </c>
      <c r="AV62" s="142">
        <f aca="true" t="shared" si="7" ref="AV62:AV90">AV61+1</f>
        <v>3</v>
      </c>
      <c r="AW62" s="808">
        <f>D62+F62+H62+N62+J62+P62+R62+Z62+AB62+T62+L62+V62+X62+AF62+AD62+AJ62+AH62+AL62+AN62+AP62+AR62+AT62</f>
        <v>45</v>
      </c>
      <c r="AX62" s="178">
        <v>7</v>
      </c>
      <c r="AY62" s="769">
        <f aca="true" t="shared" si="8" ref="AY62:AY70">1+AY61</f>
        <v>3</v>
      </c>
      <c r="AZ62" s="783">
        <f aca="true" t="shared" si="9" ref="AZ62:AZ70">AZ61+1</f>
        <v>21</v>
      </c>
      <c r="BA62" s="16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72" t="s">
        <v>69</v>
      </c>
      <c r="C63" s="159" t="s">
        <v>108</v>
      </c>
      <c r="D63" s="778">
        <v>4</v>
      </c>
      <c r="E63" s="779" t="s">
        <v>87</v>
      </c>
      <c r="F63" s="780">
        <v>22</v>
      </c>
      <c r="G63" s="159">
        <v>22</v>
      </c>
      <c r="H63" s="778">
        <v>6</v>
      </c>
      <c r="I63" s="779"/>
      <c r="J63" s="780"/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>AW63</f>
        <v>32</v>
      </c>
      <c r="AV63" s="142">
        <f t="shared" si="7"/>
        <v>4</v>
      </c>
      <c r="AW63" s="808">
        <f>D63+F63+H63+N63+J63+P63+R63+Z63+AB63+T63+L63+V63+X63+AF63+AD63+AJ63+AH63+AL63+AN63+AP63+AR63+AT63</f>
        <v>32</v>
      </c>
      <c r="AX63" s="178" t="s">
        <v>240</v>
      </c>
      <c r="AY63" s="769">
        <f t="shared" si="8"/>
        <v>4</v>
      </c>
      <c r="AZ63" s="783">
        <f t="shared" si="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/>
      <c r="J64" s="96"/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65">
        <f>AW64</f>
        <v>27</v>
      </c>
      <c r="AV64" s="142">
        <f t="shared" si="7"/>
        <v>5</v>
      </c>
      <c r="AW64" s="815">
        <f>D64+F64+H64+N64+J64+P64+R64+Z64+AB64+T64+L64+V64+X64+AF64+AD64+AJ64+AH64+AL64+AN64+AP64+AR64+AT64</f>
        <v>27</v>
      </c>
      <c r="AX64" s="178" t="s">
        <v>222</v>
      </c>
      <c r="AY64" s="769">
        <f t="shared" si="8"/>
        <v>5</v>
      </c>
      <c r="AZ64" s="783">
        <f t="shared" si="9"/>
        <v>23</v>
      </c>
    </row>
    <row r="65" spans="1:52" s="2" customFormat="1" ht="27.75">
      <c r="A65" s="21"/>
      <c r="B65" s="72" t="s">
        <v>49</v>
      </c>
      <c r="C65" s="159" t="s">
        <v>103</v>
      </c>
      <c r="D65" s="778">
        <v>8</v>
      </c>
      <c r="E65" s="779"/>
      <c r="F65" s="780"/>
      <c r="G65" s="159">
        <v>13</v>
      </c>
      <c r="H65" s="778">
        <v>15</v>
      </c>
      <c r="I65" s="779"/>
      <c r="J65" s="780"/>
      <c r="K65" s="159"/>
      <c r="L65" s="778"/>
      <c r="M65" s="779"/>
      <c r="N65" s="780"/>
      <c r="O65" s="159"/>
      <c r="P65" s="778"/>
      <c r="Q65" s="779"/>
      <c r="R65" s="780"/>
      <c r="S65" s="159"/>
      <c r="T65" s="778"/>
      <c r="U65" s="779"/>
      <c r="V65" s="780"/>
      <c r="W65" s="159"/>
      <c r="X65" s="778"/>
      <c r="Y65" s="779"/>
      <c r="Z65" s="780"/>
      <c r="AA65" s="159"/>
      <c r="AB65" s="778"/>
      <c r="AC65" s="779"/>
      <c r="AD65" s="780"/>
      <c r="AE65" s="159"/>
      <c r="AF65" s="778"/>
      <c r="AG65" s="779"/>
      <c r="AH65" s="780"/>
      <c r="AI65" s="159"/>
      <c r="AJ65" s="778"/>
      <c r="AK65" s="779"/>
      <c r="AL65" s="780"/>
      <c r="AM65" s="159"/>
      <c r="AN65" s="778"/>
      <c r="AO65" s="779"/>
      <c r="AP65" s="780"/>
      <c r="AQ65" s="159"/>
      <c r="AR65" s="778"/>
      <c r="AS65" s="779"/>
      <c r="AT65" s="780"/>
      <c r="AU65" s="781">
        <f>AW65</f>
        <v>23</v>
      </c>
      <c r="AV65" s="142">
        <f t="shared" si="7"/>
        <v>6</v>
      </c>
      <c r="AW65" s="808">
        <f>D65+F65+H65+N65+J65+P65+R65+Z65+AB65+T65+L65+V65+X65+AF65+AD65+AJ65+AH65+AL65+AN65+AP65+AR65+AT65</f>
        <v>23</v>
      </c>
      <c r="AX65" s="178" t="s">
        <v>241</v>
      </c>
      <c r="AY65" s="769">
        <f t="shared" si="8"/>
        <v>6</v>
      </c>
      <c r="AZ65" s="783">
        <f t="shared" si="9"/>
        <v>24</v>
      </c>
    </row>
    <row r="66" spans="1:52" s="2" customFormat="1" ht="27.75">
      <c r="A66" s="21"/>
      <c r="B66" s="70" t="s">
        <v>70</v>
      </c>
      <c r="C66" s="159" t="s">
        <v>90</v>
      </c>
      <c r="D66" s="778">
        <v>19</v>
      </c>
      <c r="E66" s="779"/>
      <c r="F66" s="780"/>
      <c r="G66" s="159"/>
      <c r="H66" s="778"/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>AW66</f>
        <v>19</v>
      </c>
      <c r="AV66" s="142">
        <f t="shared" si="7"/>
        <v>7</v>
      </c>
      <c r="AW66" s="808">
        <f>D66+F66+H66+N66+J66+P66+R66+Z66+AB66+T66+L66+V66+X66+AF66+AD66+AJ66+AH66+AL66+AN66+AP66+AR66+AT66</f>
        <v>19</v>
      </c>
      <c r="AX66" s="178">
        <v>22</v>
      </c>
      <c r="AY66" s="769">
        <f t="shared" si="8"/>
        <v>7</v>
      </c>
      <c r="AZ66" s="783">
        <f t="shared" si="9"/>
        <v>25</v>
      </c>
    </row>
    <row r="67" spans="1:52" s="2" customFormat="1" ht="28.5" thickBot="1">
      <c r="A67" s="56"/>
      <c r="B67" s="72" t="s">
        <v>58</v>
      </c>
      <c r="C67" s="159" t="s">
        <v>105</v>
      </c>
      <c r="D67" s="778">
        <v>7</v>
      </c>
      <c r="E67" s="779"/>
      <c r="F67" s="780"/>
      <c r="G67" s="159">
        <v>17</v>
      </c>
      <c r="H67" s="778">
        <v>11</v>
      </c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>AW67</f>
        <v>18</v>
      </c>
      <c r="AV67" s="142">
        <f t="shared" si="7"/>
        <v>8</v>
      </c>
      <c r="AW67" s="808">
        <f>D67+F67+H67+N67+J67+P67+R67+Z67+AB67+T67+L67+V67+X67+AF67+AD67+AJ67+AH67+AL67+AN67+AP67+AR67+AT67</f>
        <v>18</v>
      </c>
      <c r="AX67" s="178">
        <v>23</v>
      </c>
      <c r="AY67" s="769">
        <f t="shared" si="8"/>
        <v>8</v>
      </c>
      <c r="AZ67" s="783">
        <f t="shared" si="9"/>
        <v>26</v>
      </c>
    </row>
    <row r="68" spans="1:52" s="2" customFormat="1" ht="27.75">
      <c r="A68" s="24"/>
      <c r="B68" s="78" t="s">
        <v>78</v>
      </c>
      <c r="C68" s="89"/>
      <c r="D68" s="90"/>
      <c r="E68" s="87"/>
      <c r="F68" s="90"/>
      <c r="G68" s="87" t="s">
        <v>98</v>
      </c>
      <c r="H68" s="90">
        <v>10</v>
      </c>
      <c r="I68" s="82"/>
      <c r="J68" s="96"/>
      <c r="K68" s="87"/>
      <c r="L68" s="90"/>
      <c r="M68" s="82"/>
      <c r="N68" s="96"/>
      <c r="O68" s="87"/>
      <c r="P68" s="90"/>
      <c r="Q68" s="82"/>
      <c r="R68" s="96"/>
      <c r="S68" s="87"/>
      <c r="T68" s="90"/>
      <c r="U68" s="83"/>
      <c r="V68" s="113"/>
      <c r="W68" s="89"/>
      <c r="X68" s="117"/>
      <c r="Y68" s="83"/>
      <c r="Z68" s="113"/>
      <c r="AA68" s="68"/>
      <c r="AB68" s="117"/>
      <c r="AC68" s="123"/>
      <c r="AD68" s="108"/>
      <c r="AE68" s="68"/>
      <c r="AF68" s="86"/>
      <c r="AG68" s="125"/>
      <c r="AH68" s="108"/>
      <c r="AI68" s="89"/>
      <c r="AJ68" s="86"/>
      <c r="AK68" s="82"/>
      <c r="AL68" s="108"/>
      <c r="AM68" s="132"/>
      <c r="AN68" s="86"/>
      <c r="AO68" s="125"/>
      <c r="AP68" s="108"/>
      <c r="AQ68" s="132"/>
      <c r="AR68" s="86"/>
      <c r="AS68" s="125"/>
      <c r="AT68" s="108"/>
      <c r="AU68" s="865">
        <f>AW68</f>
        <v>10</v>
      </c>
      <c r="AV68" s="142">
        <f t="shared" si="7"/>
        <v>9</v>
      </c>
      <c r="AW68" s="815">
        <f>D68+F68+H68+N68+J68+P68+R68+Z68+AB68+T68+L68+V68+X68+AF68+AD68+AJ68+AH68+AL68+AN68+AP68+AR68+AT68</f>
        <v>10</v>
      </c>
      <c r="AX68" s="178" t="s">
        <v>250</v>
      </c>
      <c r="AY68" s="769">
        <f t="shared" si="8"/>
        <v>9</v>
      </c>
      <c r="AZ68" s="783">
        <f t="shared" si="9"/>
        <v>27</v>
      </c>
    </row>
    <row r="69" spans="1:52" s="2" customFormat="1" ht="27" customHeight="1">
      <c r="A69" s="24"/>
      <c r="B69" s="70" t="s">
        <v>43</v>
      </c>
      <c r="C69" s="159" t="s">
        <v>106</v>
      </c>
      <c r="D69" s="778">
        <v>6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>AW69</f>
        <v>6</v>
      </c>
      <c r="AV69" s="142">
        <f t="shared" si="7"/>
        <v>10</v>
      </c>
      <c r="AW69" s="808">
        <f>D69+F69+H69+N69+J69+P69+R69+Z69+AB69+T69+L69+V69+X69+AF69+AD69+AJ69+AH69+AL69+AN69+AP69+AR69+AT69</f>
        <v>6</v>
      </c>
      <c r="AX69" s="178">
        <v>27</v>
      </c>
      <c r="AY69" s="769">
        <f t="shared" si="8"/>
        <v>10</v>
      </c>
      <c r="AZ69" s="783">
        <f t="shared" si="9"/>
        <v>28</v>
      </c>
    </row>
    <row r="70" spans="1:52" s="2" customFormat="1" ht="27.75" customHeight="1">
      <c r="A70" s="18"/>
      <c r="B70" s="70" t="s">
        <v>61</v>
      </c>
      <c r="C70" s="159" t="s">
        <v>107</v>
      </c>
      <c r="D70" s="778">
        <v>5</v>
      </c>
      <c r="E70" s="779"/>
      <c r="F70" s="780"/>
      <c r="G70" s="159"/>
      <c r="H70" s="778"/>
      <c r="I70" s="779"/>
      <c r="J70" s="780"/>
      <c r="K70" s="159"/>
      <c r="L70" s="778"/>
      <c r="M70" s="779"/>
      <c r="N70" s="780"/>
      <c r="O70" s="159"/>
      <c r="P70" s="778"/>
      <c r="Q70" s="779"/>
      <c r="R70" s="780"/>
      <c r="S70" s="159"/>
      <c r="T70" s="778"/>
      <c r="U70" s="779"/>
      <c r="V70" s="780"/>
      <c r="W70" s="159"/>
      <c r="X70" s="778"/>
      <c r="Y70" s="779"/>
      <c r="Z70" s="780"/>
      <c r="AA70" s="159"/>
      <c r="AB70" s="778"/>
      <c r="AC70" s="779"/>
      <c r="AD70" s="780"/>
      <c r="AE70" s="159"/>
      <c r="AF70" s="778"/>
      <c r="AG70" s="779"/>
      <c r="AH70" s="780"/>
      <c r="AI70" s="159"/>
      <c r="AJ70" s="778"/>
      <c r="AK70" s="779"/>
      <c r="AL70" s="780"/>
      <c r="AM70" s="159"/>
      <c r="AN70" s="778"/>
      <c r="AO70" s="779"/>
      <c r="AP70" s="780"/>
      <c r="AQ70" s="159"/>
      <c r="AR70" s="778"/>
      <c r="AS70" s="779"/>
      <c r="AT70" s="780"/>
      <c r="AU70" s="781">
        <f>AW70</f>
        <v>5</v>
      </c>
      <c r="AV70" s="142">
        <f t="shared" si="7"/>
        <v>11</v>
      </c>
      <c r="AW70" s="808">
        <f>D70+F70+H70+N70+J70+P70+R70+Z70+AB70+T70+L70+V70+X70+AF70+AD70+AJ70+AH70+AL70+AN70+AP70+AR70+AT70</f>
        <v>5</v>
      </c>
      <c r="AX70" s="178">
        <v>28</v>
      </c>
      <c r="AY70" s="769">
        <f t="shared" si="8"/>
        <v>11</v>
      </c>
      <c r="AZ70" s="783">
        <f t="shared" si="9"/>
        <v>29</v>
      </c>
    </row>
    <row r="71" spans="1:52" s="2" customFormat="1" ht="27.75" hidden="1">
      <c r="A71" s="15"/>
      <c r="B71" s="72" t="s">
        <v>60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3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aca="true" t="shared" si="10" ref="AU71:AU90">AW71</f>
        <v>0</v>
      </c>
      <c r="AV71" s="142">
        <f t="shared" si="7"/>
        <v>12</v>
      </c>
      <c r="AW71" s="136">
        <f aca="true" t="shared" si="11" ref="AW71:AW90">D71+F71+H71+N71+J71+P71+R71+Z71+AB71+T71+L71+V71+X71+AF71+AD71+AJ71+AH71+AL71+AN71+AP71+AR71+AT71</f>
        <v>0</v>
      </c>
      <c r="AX71" s="147"/>
      <c r="AY71" s="150"/>
      <c r="AZ71" s="783">
        <f>AZ69+1</f>
        <v>29</v>
      </c>
    </row>
    <row r="72" spans="1:52" s="2" customFormat="1" ht="27.75" hidden="1">
      <c r="A72" s="15"/>
      <c r="B72" s="73" t="s">
        <v>68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104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10"/>
        <v>0</v>
      </c>
      <c r="AV72" s="142">
        <f t="shared" si="7"/>
        <v>13</v>
      </c>
      <c r="AW72" s="136">
        <f t="shared" si="11"/>
        <v>0</v>
      </c>
      <c r="AX72" s="147"/>
      <c r="AY72" s="150"/>
      <c r="AZ72" s="783">
        <f aca="true" t="shared" si="12" ref="AZ72:AZ90">AZ71+1</f>
        <v>30</v>
      </c>
    </row>
    <row r="73" spans="1:52" s="2" customFormat="1" ht="29.25" customHeight="1" hidden="1">
      <c r="A73" s="15"/>
      <c r="B73" s="74" t="s">
        <v>44</v>
      </c>
      <c r="C73" s="87"/>
      <c r="D73" s="86"/>
      <c r="E73" s="82"/>
      <c r="F73" s="96"/>
      <c r="G73" s="87"/>
      <c r="H73" s="90"/>
      <c r="I73" s="82"/>
      <c r="J73" s="96"/>
      <c r="K73" s="87"/>
      <c r="L73" s="90"/>
      <c r="M73" s="82"/>
      <c r="N73" s="96"/>
      <c r="O73" s="87"/>
      <c r="P73" s="90"/>
      <c r="Q73" s="82"/>
      <c r="R73" s="96"/>
      <c r="S73" s="87"/>
      <c r="T73" s="90"/>
      <c r="U73" s="82"/>
      <c r="V73" s="108"/>
      <c r="W73" s="87"/>
      <c r="X73" s="117"/>
      <c r="Y73" s="82"/>
      <c r="Z73" s="108"/>
      <c r="AA73" s="87"/>
      <c r="AB73" s="117"/>
      <c r="AC73" s="82"/>
      <c r="AD73" s="108"/>
      <c r="AE73" s="87"/>
      <c r="AF73" s="86"/>
      <c r="AG73" s="125"/>
      <c r="AH73" s="108"/>
      <c r="AI73" s="87"/>
      <c r="AJ73" s="86"/>
      <c r="AK73" s="82"/>
      <c r="AL73" s="108"/>
      <c r="AM73" s="132"/>
      <c r="AN73" s="86"/>
      <c r="AO73" s="125"/>
      <c r="AP73" s="108"/>
      <c r="AQ73" s="132"/>
      <c r="AR73" s="86"/>
      <c r="AS73" s="125"/>
      <c r="AT73" s="108"/>
      <c r="AU73" s="138">
        <f t="shared" si="10"/>
        <v>0</v>
      </c>
      <c r="AV73" s="142">
        <f t="shared" si="7"/>
        <v>14</v>
      </c>
      <c r="AW73" s="136">
        <f t="shared" si="11"/>
        <v>0</v>
      </c>
      <c r="AX73" s="147"/>
      <c r="AY73" s="150"/>
      <c r="AZ73" s="783">
        <f t="shared" si="12"/>
        <v>31</v>
      </c>
    </row>
    <row r="74" spans="1:52" s="2" customFormat="1" ht="27.75" customHeight="1" hidden="1">
      <c r="A74" s="33"/>
      <c r="B74" s="75" t="s">
        <v>80</v>
      </c>
      <c r="C74" s="89"/>
      <c r="D74" s="90"/>
      <c r="E74" s="83"/>
      <c r="F74" s="96"/>
      <c r="G74" s="89"/>
      <c r="H74" s="90"/>
      <c r="I74" s="83"/>
      <c r="J74" s="96"/>
      <c r="K74" s="87"/>
      <c r="L74" s="90"/>
      <c r="M74" s="100"/>
      <c r="N74" s="105"/>
      <c r="O74" s="91"/>
      <c r="P74" s="92"/>
      <c r="Q74" s="82"/>
      <c r="R74" s="96"/>
      <c r="S74" s="91"/>
      <c r="T74" s="92"/>
      <c r="U74" s="100"/>
      <c r="V74" s="64"/>
      <c r="W74" s="102"/>
      <c r="X74" s="118"/>
      <c r="Y74" s="82"/>
      <c r="Z74" s="96"/>
      <c r="AA74" s="91"/>
      <c r="AB74" s="92"/>
      <c r="AC74" s="65"/>
      <c r="AD74" s="124"/>
      <c r="AE74" s="91"/>
      <c r="AF74" s="128"/>
      <c r="AG74" s="127"/>
      <c r="AH74" s="124"/>
      <c r="AI74" s="91"/>
      <c r="AJ74" s="128"/>
      <c r="AK74" s="100"/>
      <c r="AL74" s="124"/>
      <c r="AM74" s="135"/>
      <c r="AN74" s="128"/>
      <c r="AO74" s="127"/>
      <c r="AP74" s="124"/>
      <c r="AQ74" s="135"/>
      <c r="AR74" s="128"/>
      <c r="AS74" s="127"/>
      <c r="AT74" s="124"/>
      <c r="AU74" s="141">
        <f t="shared" si="10"/>
        <v>0</v>
      </c>
      <c r="AV74" s="142">
        <f t="shared" si="7"/>
        <v>15</v>
      </c>
      <c r="AW74" s="136">
        <f t="shared" si="11"/>
        <v>0</v>
      </c>
      <c r="AX74" s="147"/>
      <c r="AY74" s="150"/>
      <c r="AZ74" s="783">
        <f t="shared" si="12"/>
        <v>32</v>
      </c>
    </row>
    <row r="75" spans="1:52" s="2" customFormat="1" ht="28.5" customHeight="1" hidden="1">
      <c r="A75" s="15"/>
      <c r="B75" s="76" t="s">
        <v>127</v>
      </c>
      <c r="C75" s="87"/>
      <c r="D75" s="86"/>
      <c r="E75" s="82"/>
      <c r="F75" s="96"/>
      <c r="G75" s="89"/>
      <c r="H75" s="90"/>
      <c r="I75" s="82"/>
      <c r="J75" s="96"/>
      <c r="K75" s="87"/>
      <c r="L75" s="90"/>
      <c r="M75" s="82"/>
      <c r="N75" s="104"/>
      <c r="O75" s="87"/>
      <c r="P75" s="90"/>
      <c r="Q75" s="82"/>
      <c r="R75" s="96"/>
      <c r="S75" s="87"/>
      <c r="T75" s="90"/>
      <c r="U75" s="82"/>
      <c r="V75" s="108"/>
      <c r="W75" s="87"/>
      <c r="X75" s="117"/>
      <c r="Y75" s="82"/>
      <c r="Z75" s="108"/>
      <c r="AA75" s="87"/>
      <c r="AB75" s="117"/>
      <c r="AC75" s="122"/>
      <c r="AD75" s="113"/>
      <c r="AE75" s="87"/>
      <c r="AF75" s="117"/>
      <c r="AG75" s="122"/>
      <c r="AH75" s="113"/>
      <c r="AI75" s="129"/>
      <c r="AJ75" s="117"/>
      <c r="AK75" s="122"/>
      <c r="AL75" s="108"/>
      <c r="AM75" s="129"/>
      <c r="AN75" s="117"/>
      <c r="AO75" s="122"/>
      <c r="AP75" s="113"/>
      <c r="AQ75" s="129"/>
      <c r="AR75" s="117"/>
      <c r="AS75" s="122"/>
      <c r="AT75" s="113"/>
      <c r="AU75" s="138">
        <f t="shared" si="10"/>
        <v>0</v>
      </c>
      <c r="AV75" s="142">
        <f t="shared" si="7"/>
        <v>16</v>
      </c>
      <c r="AW75" s="136">
        <f t="shared" si="11"/>
        <v>0</v>
      </c>
      <c r="AX75" s="147"/>
      <c r="AY75" s="151"/>
      <c r="AZ75" s="783">
        <f t="shared" si="12"/>
        <v>33</v>
      </c>
    </row>
    <row r="76" spans="1:52" s="2" customFormat="1" ht="27.75" customHeight="1" hidden="1">
      <c r="A76" s="33"/>
      <c r="B76" s="74" t="s">
        <v>185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91"/>
      <c r="AN76" s="92"/>
      <c r="AO76" s="65"/>
      <c r="AP76" s="64"/>
      <c r="AQ76" s="91"/>
      <c r="AR76" s="92"/>
      <c r="AS76" s="65"/>
      <c r="AT76" s="64"/>
      <c r="AU76" s="141">
        <f t="shared" si="10"/>
        <v>0</v>
      </c>
      <c r="AV76" s="142">
        <f t="shared" si="7"/>
        <v>17</v>
      </c>
      <c r="AW76" s="136">
        <f t="shared" si="11"/>
        <v>0</v>
      </c>
      <c r="AX76" s="180"/>
      <c r="AY76" s="150"/>
      <c r="AZ76" s="783">
        <f t="shared" si="12"/>
        <v>34</v>
      </c>
    </row>
    <row r="77" spans="1:52" s="2" customFormat="1" ht="28.5" customHeight="1" hidden="1">
      <c r="A77" s="33"/>
      <c r="B77" s="74" t="s">
        <v>184</v>
      </c>
      <c r="C77" s="91"/>
      <c r="D77" s="92"/>
      <c r="E77" s="65"/>
      <c r="F77" s="64"/>
      <c r="G77" s="91"/>
      <c r="H77" s="92"/>
      <c r="I77" s="65"/>
      <c r="J77" s="64"/>
      <c r="K77" s="102"/>
      <c r="L77" s="92"/>
      <c r="M77" s="100"/>
      <c r="N77" s="105"/>
      <c r="O77" s="91"/>
      <c r="P77" s="92"/>
      <c r="Q77" s="82"/>
      <c r="R77" s="96"/>
      <c r="S77" s="91"/>
      <c r="T77" s="92"/>
      <c r="U77" s="100"/>
      <c r="V77" s="64"/>
      <c r="W77" s="102"/>
      <c r="X77" s="92"/>
      <c r="Y77" s="100"/>
      <c r="Z77" s="64"/>
      <c r="AA77" s="91"/>
      <c r="AB77" s="92"/>
      <c r="AC77" s="65"/>
      <c r="AD77" s="64"/>
      <c r="AE77" s="91"/>
      <c r="AF77" s="92"/>
      <c r="AG77" s="65"/>
      <c r="AH77" s="64"/>
      <c r="AI77" s="91"/>
      <c r="AJ77" s="92"/>
      <c r="AK77" s="83"/>
      <c r="AL77" s="108"/>
      <c r="AM77" s="89"/>
      <c r="AN77" s="90"/>
      <c r="AO77" s="65"/>
      <c r="AP77" s="64"/>
      <c r="AQ77" s="91"/>
      <c r="AR77" s="92"/>
      <c r="AS77" s="65"/>
      <c r="AT77" s="64"/>
      <c r="AU77" s="141">
        <f t="shared" si="10"/>
        <v>0</v>
      </c>
      <c r="AV77" s="142">
        <f t="shared" si="7"/>
        <v>18</v>
      </c>
      <c r="AW77" s="136">
        <f t="shared" si="11"/>
        <v>0</v>
      </c>
      <c r="AX77" s="180"/>
      <c r="AY77" s="150"/>
      <c r="AZ77" s="783">
        <f t="shared" si="12"/>
        <v>35</v>
      </c>
    </row>
    <row r="78" spans="1:53" s="2" customFormat="1" ht="28.5" customHeight="1" hidden="1">
      <c r="A78" s="15"/>
      <c r="B78" s="70" t="s">
        <v>129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96"/>
      <c r="O78" s="87"/>
      <c r="P78" s="90"/>
      <c r="Q78" s="82"/>
      <c r="R78" s="96"/>
      <c r="S78" s="87"/>
      <c r="T78" s="111"/>
      <c r="U78" s="82"/>
      <c r="V78" s="113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10"/>
        <v>0</v>
      </c>
      <c r="AV78" s="142">
        <f t="shared" si="7"/>
        <v>19</v>
      </c>
      <c r="AW78" s="136">
        <f t="shared" si="11"/>
        <v>0</v>
      </c>
      <c r="AX78" s="147"/>
      <c r="AY78" s="150"/>
      <c r="AZ78" s="783">
        <f t="shared" si="12"/>
        <v>36</v>
      </c>
      <c r="BA78" s="16"/>
    </row>
    <row r="79" spans="1:53" s="2" customFormat="1" ht="27.75" customHeight="1" hidden="1">
      <c r="A79" s="15"/>
      <c r="B79" s="74" t="s">
        <v>55</v>
      </c>
      <c r="C79" s="87"/>
      <c r="D79" s="86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91"/>
      <c r="T79" s="92"/>
      <c r="U79" s="82"/>
      <c r="V79" s="108"/>
      <c r="W79" s="87"/>
      <c r="X79" s="117"/>
      <c r="Y79" s="82"/>
      <c r="Z79" s="113"/>
      <c r="AA79" s="87"/>
      <c r="AB79" s="117"/>
      <c r="AC79" s="122"/>
      <c r="AD79" s="113"/>
      <c r="AE79" s="87"/>
      <c r="AF79" s="117"/>
      <c r="AG79" s="122"/>
      <c r="AH79" s="113"/>
      <c r="AI79" s="129"/>
      <c r="AJ79" s="117"/>
      <c r="AK79" s="122"/>
      <c r="AL79" s="108"/>
      <c r="AM79" s="129"/>
      <c r="AN79" s="117"/>
      <c r="AO79" s="122"/>
      <c r="AP79" s="113"/>
      <c r="AQ79" s="129"/>
      <c r="AR79" s="117"/>
      <c r="AS79" s="122"/>
      <c r="AT79" s="113"/>
      <c r="AU79" s="141">
        <f t="shared" si="10"/>
        <v>0</v>
      </c>
      <c r="AV79" s="142">
        <f t="shared" si="7"/>
        <v>20</v>
      </c>
      <c r="AW79" s="136">
        <f t="shared" si="11"/>
        <v>0</v>
      </c>
      <c r="AX79" s="147"/>
      <c r="AY79" s="150"/>
      <c r="AZ79" s="783">
        <f t="shared" si="12"/>
        <v>37</v>
      </c>
      <c r="BA79" s="16"/>
    </row>
    <row r="80" spans="1:53" s="2" customFormat="1" ht="28.5" customHeight="1" hidden="1" thickBot="1">
      <c r="A80" s="22"/>
      <c r="B80" s="78" t="s">
        <v>53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20"/>
      <c r="Y80" s="109"/>
      <c r="Z80" s="96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108"/>
      <c r="AM80" s="89"/>
      <c r="AN80" s="90"/>
      <c r="AO80" s="83"/>
      <c r="AP80" s="96"/>
      <c r="AQ80" s="89"/>
      <c r="AR80" s="90"/>
      <c r="AS80" s="83"/>
      <c r="AT80" s="96"/>
      <c r="AU80" s="141">
        <f t="shared" si="10"/>
        <v>0</v>
      </c>
      <c r="AV80" s="142">
        <f t="shared" si="7"/>
        <v>21</v>
      </c>
      <c r="AW80" s="136">
        <f t="shared" si="11"/>
        <v>0</v>
      </c>
      <c r="AX80" s="147"/>
      <c r="AY80" s="150"/>
      <c r="AZ80" s="783">
        <f t="shared" si="12"/>
        <v>38</v>
      </c>
      <c r="BA80" s="16"/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10"/>
        <v>0</v>
      </c>
      <c r="AV81" s="142">
        <f t="shared" si="7"/>
        <v>22</v>
      </c>
      <c r="AW81" s="136">
        <f t="shared" si="11"/>
        <v>0</v>
      </c>
      <c r="AX81" s="148"/>
      <c r="AY81" s="151"/>
      <c r="AZ81" s="783">
        <f>AZ70+1</f>
        <v>30</v>
      </c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10"/>
        <v>0</v>
      </c>
      <c r="AV82" s="142">
        <f t="shared" si="7"/>
        <v>23</v>
      </c>
      <c r="AW82" s="136">
        <f t="shared" si="11"/>
        <v>0</v>
      </c>
      <c r="AX82" s="148"/>
      <c r="AY82" s="151"/>
      <c r="AZ82" s="783">
        <f t="shared" si="12"/>
        <v>31</v>
      </c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10"/>
        <v>0</v>
      </c>
      <c r="AV83" s="142">
        <f t="shared" si="7"/>
        <v>24</v>
      </c>
      <c r="AW83" s="136">
        <f t="shared" si="11"/>
        <v>0</v>
      </c>
      <c r="AX83" s="148"/>
      <c r="AY83" s="151"/>
      <c r="AZ83" s="783">
        <f t="shared" si="12"/>
        <v>32</v>
      </c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10"/>
        <v>0</v>
      </c>
      <c r="AV84" s="142">
        <f t="shared" si="7"/>
        <v>25</v>
      </c>
      <c r="AW84" s="136">
        <f t="shared" si="11"/>
        <v>0</v>
      </c>
      <c r="AX84" s="147"/>
      <c r="AY84" s="151"/>
      <c r="AZ84" s="783">
        <f t="shared" si="12"/>
        <v>33</v>
      </c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10"/>
        <v>0</v>
      </c>
      <c r="AV85" s="142">
        <f t="shared" si="7"/>
        <v>26</v>
      </c>
      <c r="AW85" s="136">
        <f t="shared" si="11"/>
        <v>0</v>
      </c>
      <c r="AX85" s="148"/>
      <c r="AY85" s="151"/>
      <c r="AZ85" s="783">
        <f t="shared" si="12"/>
        <v>34</v>
      </c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10"/>
        <v>0</v>
      </c>
      <c r="AV86" s="142">
        <f t="shared" si="7"/>
        <v>27</v>
      </c>
      <c r="AW86" s="136">
        <f t="shared" si="11"/>
        <v>0</v>
      </c>
      <c r="AX86" s="147"/>
      <c r="AY86" s="151"/>
      <c r="AZ86" s="783">
        <f t="shared" si="12"/>
        <v>35</v>
      </c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10"/>
        <v>0</v>
      </c>
      <c r="AV87" s="142">
        <f t="shared" si="7"/>
        <v>28</v>
      </c>
      <c r="AW87" s="136">
        <f t="shared" si="11"/>
        <v>0</v>
      </c>
      <c r="AX87" s="147"/>
      <c r="AY87" s="151"/>
      <c r="AZ87" s="783">
        <f t="shared" si="12"/>
        <v>36</v>
      </c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10"/>
        <v>0</v>
      </c>
      <c r="AV88" s="142">
        <f t="shared" si="7"/>
        <v>29</v>
      </c>
      <c r="AW88" s="136">
        <f t="shared" si="11"/>
        <v>0</v>
      </c>
      <c r="AX88" s="64"/>
      <c r="AY88" s="151"/>
      <c r="AZ88" s="783">
        <f t="shared" si="12"/>
        <v>37</v>
      </c>
    </row>
    <row r="89" spans="2:52" s="2" customFormat="1" ht="27.75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10"/>
        <v>0</v>
      </c>
      <c r="AV89" s="142">
        <f t="shared" si="7"/>
        <v>30</v>
      </c>
      <c r="AW89" s="136">
        <f t="shared" si="11"/>
        <v>0</v>
      </c>
      <c r="AX89" s="64"/>
      <c r="AY89" s="151"/>
      <c r="AZ89" s="783">
        <f t="shared" si="12"/>
        <v>38</v>
      </c>
    </row>
    <row r="90" spans="2:52" s="2" customFormat="1" ht="28.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10"/>
        <v>0</v>
      </c>
      <c r="AV90" s="142">
        <f t="shared" si="7"/>
        <v>31</v>
      </c>
      <c r="AW90" s="137">
        <f t="shared" si="11"/>
        <v>0</v>
      </c>
      <c r="AX90" s="97"/>
      <c r="AY90" s="152"/>
      <c r="AZ90" s="783">
        <f t="shared" si="12"/>
        <v>39</v>
      </c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3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42" width="9.75390625" style="1" customWidth="1"/>
    <col min="43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17" t="s">
        <v>0</v>
      </c>
      <c r="B8" s="820" t="s">
        <v>1</v>
      </c>
      <c r="C8" s="823" t="s">
        <v>2</v>
      </c>
      <c r="D8" s="824"/>
      <c r="E8" s="823" t="s">
        <v>102</v>
      </c>
      <c r="F8" s="824"/>
      <c r="G8" s="823" t="s">
        <v>115</v>
      </c>
      <c r="H8" s="824"/>
      <c r="I8" s="823" t="s">
        <v>116</v>
      </c>
      <c r="J8" s="824"/>
      <c r="K8" s="823" t="s">
        <v>117</v>
      </c>
      <c r="L8" s="824"/>
      <c r="M8" s="823" t="s">
        <v>118</v>
      </c>
      <c r="N8" s="824"/>
      <c r="O8" s="823" t="s">
        <v>119</v>
      </c>
      <c r="P8" s="824"/>
      <c r="Q8" s="823" t="s">
        <v>126</v>
      </c>
      <c r="R8" s="824"/>
      <c r="S8" s="823" t="s">
        <v>130</v>
      </c>
      <c r="T8" s="824"/>
      <c r="U8" s="823" t="s">
        <v>157</v>
      </c>
      <c r="V8" s="824"/>
      <c r="W8" s="823" t="s">
        <v>158</v>
      </c>
      <c r="X8" s="824"/>
      <c r="Y8" s="823" t="s">
        <v>160</v>
      </c>
      <c r="Z8" s="824"/>
      <c r="AA8" s="823" t="s">
        <v>174</v>
      </c>
      <c r="AB8" s="824"/>
      <c r="AC8" s="823" t="s">
        <v>176</v>
      </c>
      <c r="AD8" s="824"/>
      <c r="AE8" s="823" t="s">
        <v>177</v>
      </c>
      <c r="AF8" s="824"/>
      <c r="AG8" s="823" t="s">
        <v>178</v>
      </c>
      <c r="AH8" s="824"/>
      <c r="AI8" s="823" t="s">
        <v>180</v>
      </c>
      <c r="AJ8" s="824"/>
      <c r="AK8" s="823" t="s">
        <v>182</v>
      </c>
      <c r="AL8" s="829"/>
      <c r="AM8" s="823" t="s">
        <v>192</v>
      </c>
      <c r="AN8" s="824"/>
      <c r="AO8" s="823" t="s">
        <v>195</v>
      </c>
      <c r="AP8" s="824"/>
      <c r="AQ8" s="823"/>
      <c r="AR8" s="824"/>
      <c r="AS8" s="829"/>
      <c r="AT8" s="824"/>
      <c r="AU8" s="827" t="s">
        <v>3</v>
      </c>
      <c r="AV8" s="828"/>
      <c r="AW8" s="827" t="s">
        <v>4</v>
      </c>
      <c r="AX8" s="828"/>
      <c r="AY8" s="827" t="s">
        <v>5</v>
      </c>
      <c r="AZ8" s="828"/>
      <c r="BA8" s="3"/>
    </row>
    <row r="9" spans="1:53" ht="16.5">
      <c r="A9" s="818"/>
      <c r="B9" s="821"/>
      <c r="C9" s="825"/>
      <c r="D9" s="826"/>
      <c r="E9" s="825"/>
      <c r="F9" s="826"/>
      <c r="G9" s="825"/>
      <c r="H9" s="826"/>
      <c r="I9" s="825"/>
      <c r="J9" s="826"/>
      <c r="K9" s="825"/>
      <c r="L9" s="826"/>
      <c r="M9" s="825"/>
      <c r="N9" s="826"/>
      <c r="O9" s="825"/>
      <c r="P9" s="826"/>
      <c r="Q9" s="825"/>
      <c r="R9" s="826"/>
      <c r="S9" s="825"/>
      <c r="T9" s="826"/>
      <c r="U9" s="825"/>
      <c r="V9" s="826"/>
      <c r="W9" s="825"/>
      <c r="X9" s="826"/>
      <c r="Y9" s="825"/>
      <c r="Z9" s="826"/>
      <c r="AA9" s="825"/>
      <c r="AB9" s="826"/>
      <c r="AC9" s="825"/>
      <c r="AD9" s="826"/>
      <c r="AE9" s="825"/>
      <c r="AF9" s="826"/>
      <c r="AG9" s="825"/>
      <c r="AH9" s="826"/>
      <c r="AI9" s="825"/>
      <c r="AJ9" s="826"/>
      <c r="AK9" s="825"/>
      <c r="AL9" s="830"/>
      <c r="AM9" s="825"/>
      <c r="AN9" s="826"/>
      <c r="AO9" s="825"/>
      <c r="AP9" s="826"/>
      <c r="AQ9" s="825"/>
      <c r="AR9" s="826"/>
      <c r="AS9" s="830"/>
      <c r="AT9" s="826"/>
      <c r="AU9" s="4"/>
      <c r="AV9" s="5"/>
      <c r="AW9" s="4"/>
      <c r="AX9" s="6"/>
      <c r="AY9" s="4"/>
      <c r="AZ9" s="5"/>
      <c r="BA9" s="3"/>
    </row>
    <row r="10" spans="1:53" ht="30" customHeight="1" thickBot="1">
      <c r="A10" s="819"/>
      <c r="B10" s="822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31" t="s">
        <v>200</v>
      </c>
      <c r="BC14" s="832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33" t="s">
        <v>13</v>
      </c>
      <c r="BC15" s="834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35" t="s">
        <v>71</v>
      </c>
      <c r="BC16" s="836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37" t="s">
        <v>66</v>
      </c>
      <c r="BC17" s="838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31" t="s">
        <v>200</v>
      </c>
      <c r="BC20" s="832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33" t="s">
        <v>29</v>
      </c>
      <c r="BC21" s="834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35" t="s">
        <v>26</v>
      </c>
      <c r="BC22" s="836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37" t="s">
        <v>34</v>
      </c>
      <c r="BC23" s="838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31" t="s">
        <v>200</v>
      </c>
      <c r="BC35" s="832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33" t="s">
        <v>75</v>
      </c>
      <c r="BC36" s="834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35" t="s">
        <v>205</v>
      </c>
      <c r="BC37" s="836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37" t="s">
        <v>79</v>
      </c>
      <c r="BC38" s="838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27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00390625" defaultRowHeight="12.75"/>
  <cols>
    <col min="1" max="1" width="4.875" style="296" hidden="1" customWidth="1"/>
    <col min="2" max="2" width="90.875" style="296" customWidth="1"/>
    <col min="3" max="40" width="9.75390625" style="296" customWidth="1"/>
    <col min="41" max="41" width="10.625" style="296" customWidth="1"/>
    <col min="42" max="42" width="9.75390625" style="296" customWidth="1"/>
    <col min="43" max="43" width="15.625" style="296" customWidth="1"/>
    <col min="44" max="44" width="12.625" style="296" customWidth="1"/>
    <col min="45" max="45" width="15.2539062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25390625" style="296" customWidth="1"/>
    <col min="51" max="51" width="13.875" style="296" customWidth="1"/>
    <col min="52" max="53" width="10.2539062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58" t="s">
        <v>0</v>
      </c>
      <c r="B8" s="861" t="s">
        <v>1</v>
      </c>
      <c r="C8" s="852" t="s">
        <v>2</v>
      </c>
      <c r="D8" s="853"/>
      <c r="E8" s="852" t="s">
        <v>102</v>
      </c>
      <c r="F8" s="853"/>
      <c r="G8" s="852" t="s">
        <v>206</v>
      </c>
      <c r="H8" s="853"/>
      <c r="I8" s="852" t="s">
        <v>119</v>
      </c>
      <c r="J8" s="853"/>
      <c r="K8" s="852" t="s">
        <v>207</v>
      </c>
      <c r="L8" s="853"/>
      <c r="M8" s="852" t="s">
        <v>118</v>
      </c>
      <c r="N8" s="853"/>
      <c r="O8" s="852" t="s">
        <v>117</v>
      </c>
      <c r="P8" s="853"/>
      <c r="Q8" s="852" t="s">
        <v>160</v>
      </c>
      <c r="R8" s="853"/>
      <c r="S8" s="852" t="s">
        <v>208</v>
      </c>
      <c r="T8" s="853"/>
      <c r="U8" s="852" t="s">
        <v>157</v>
      </c>
      <c r="V8" s="853"/>
      <c r="W8" s="852" t="s">
        <v>209</v>
      </c>
      <c r="X8" s="853"/>
      <c r="Y8" s="852" t="s">
        <v>116</v>
      </c>
      <c r="Z8" s="853"/>
      <c r="AA8" s="852" t="s">
        <v>180</v>
      </c>
      <c r="AB8" s="853"/>
      <c r="AC8" s="852" t="s">
        <v>210</v>
      </c>
      <c r="AD8" s="853"/>
      <c r="AE8" s="852" t="s">
        <v>126</v>
      </c>
      <c r="AF8" s="853"/>
      <c r="AG8" s="852" t="s">
        <v>177</v>
      </c>
      <c r="AH8" s="853"/>
      <c r="AI8" s="852" t="s">
        <v>211</v>
      </c>
      <c r="AJ8" s="853"/>
      <c r="AK8" s="852" t="s">
        <v>176</v>
      </c>
      <c r="AL8" s="856"/>
      <c r="AM8" s="852" t="s">
        <v>212</v>
      </c>
      <c r="AN8" s="853"/>
      <c r="AO8" s="856" t="s">
        <v>195</v>
      </c>
      <c r="AP8" s="853"/>
      <c r="AQ8" s="846" t="s">
        <v>3</v>
      </c>
      <c r="AR8" s="847"/>
      <c r="AS8" s="846" t="s">
        <v>4</v>
      </c>
      <c r="AT8" s="847"/>
      <c r="AU8" s="846" t="s">
        <v>5</v>
      </c>
      <c r="AV8" s="847"/>
      <c r="AW8" s="298"/>
    </row>
    <row r="9" spans="1:49" ht="16.5">
      <c r="A9" s="859"/>
      <c r="B9" s="862"/>
      <c r="C9" s="854"/>
      <c r="D9" s="855"/>
      <c r="E9" s="854"/>
      <c r="F9" s="855"/>
      <c r="G9" s="854"/>
      <c r="H9" s="855"/>
      <c r="I9" s="854"/>
      <c r="J9" s="855"/>
      <c r="K9" s="854"/>
      <c r="L9" s="855"/>
      <c r="M9" s="854"/>
      <c r="N9" s="855"/>
      <c r="O9" s="854"/>
      <c r="P9" s="855"/>
      <c r="Q9" s="854"/>
      <c r="R9" s="855"/>
      <c r="S9" s="854"/>
      <c r="T9" s="855"/>
      <c r="U9" s="854"/>
      <c r="V9" s="855"/>
      <c r="W9" s="854"/>
      <c r="X9" s="855"/>
      <c r="Y9" s="854"/>
      <c r="Z9" s="855"/>
      <c r="AA9" s="854"/>
      <c r="AB9" s="855"/>
      <c r="AC9" s="854"/>
      <c r="AD9" s="855"/>
      <c r="AE9" s="854"/>
      <c r="AF9" s="855"/>
      <c r="AG9" s="854"/>
      <c r="AH9" s="855"/>
      <c r="AI9" s="854"/>
      <c r="AJ9" s="855"/>
      <c r="AK9" s="854"/>
      <c r="AL9" s="857"/>
      <c r="AM9" s="854"/>
      <c r="AN9" s="855"/>
      <c r="AO9" s="857"/>
      <c r="AP9" s="85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60"/>
      <c r="B10" s="863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48" t="s">
        <v>220</v>
      </c>
      <c r="AY13" s="848"/>
      <c r="AZ13" s="848"/>
      <c r="BA13" s="848"/>
      <c r="BB13" s="848"/>
      <c r="BC13" s="848"/>
      <c r="BD13" s="848"/>
      <c r="BE13" s="848"/>
      <c r="BF13" s="848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48"/>
      <c r="AY14" s="848"/>
      <c r="AZ14" s="848"/>
      <c r="BA14" s="848"/>
      <c r="BB14" s="848"/>
      <c r="BC14" s="848"/>
      <c r="BD14" s="848"/>
      <c r="BE14" s="848"/>
      <c r="BF14" s="848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48"/>
      <c r="AY15" s="848"/>
      <c r="AZ15" s="848"/>
      <c r="BA15" s="848"/>
      <c r="BB15" s="848"/>
      <c r="BC15" s="848"/>
      <c r="BD15" s="848"/>
      <c r="BE15" s="848"/>
      <c r="BF15" s="848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48"/>
      <c r="AY16" s="848"/>
      <c r="AZ16" s="848"/>
      <c r="BA16" s="848"/>
      <c r="BB16" s="848"/>
      <c r="BC16" s="848"/>
      <c r="BD16" s="848"/>
      <c r="BE16" s="848"/>
      <c r="BF16" s="848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49" t="s">
        <v>226</v>
      </c>
      <c r="AY17" s="849"/>
      <c r="AZ17" s="395" t="s">
        <v>227</v>
      </c>
      <c r="BA17" s="396"/>
      <c r="BB17" s="397"/>
      <c r="BC17" s="850" t="s">
        <v>228</v>
      </c>
      <c r="BD17" s="850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49"/>
      <c r="AY18" s="849"/>
      <c r="AZ18" s="399" t="s">
        <v>229</v>
      </c>
      <c r="BA18" s="399" t="s">
        <v>230</v>
      </c>
      <c r="BB18" s="395" t="s">
        <v>231</v>
      </c>
      <c r="BC18" s="850"/>
      <c r="BD18" s="85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51" t="s">
        <v>13</v>
      </c>
      <c r="AY19" s="851"/>
      <c r="AZ19" s="400">
        <v>4</v>
      </c>
      <c r="BA19" s="394">
        <v>3</v>
      </c>
      <c r="BB19" s="401" t="s">
        <v>232</v>
      </c>
      <c r="BC19" s="845" t="s">
        <v>233</v>
      </c>
      <c r="BD19" s="843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44" t="s">
        <v>71</v>
      </c>
      <c r="AY20" s="844"/>
      <c r="AZ20" s="400">
        <v>4</v>
      </c>
      <c r="BA20" s="400">
        <v>5</v>
      </c>
      <c r="BB20" s="401" t="s">
        <v>232</v>
      </c>
      <c r="BC20" s="845" t="s">
        <v>234</v>
      </c>
      <c r="BD20" s="84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43" t="s">
        <v>200</v>
      </c>
      <c r="AY24" s="84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43" t="s">
        <v>71</v>
      </c>
      <c r="AY25" s="84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41" t="s">
        <v>13</v>
      </c>
      <c r="AY26" s="841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43" t="s">
        <v>200</v>
      </c>
      <c r="AY35" s="843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41" t="s">
        <v>26</v>
      </c>
      <c r="AY36" s="842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39" t="s">
        <v>27</v>
      </c>
      <c r="AY37" s="840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39" t="s">
        <v>29</v>
      </c>
      <c r="AY38" s="840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43" t="s">
        <v>200</v>
      </c>
      <c r="AY41" s="843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41" t="s">
        <v>243</v>
      </c>
      <c r="AY42" s="842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39" t="s">
        <v>69</v>
      </c>
      <c r="AY43" s="840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39" t="s">
        <v>79</v>
      </c>
      <c r="AY44" s="840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2020-09-21T09:41:21Z</dcterms:modified>
  <cp:category/>
  <cp:version/>
  <cp:contentType/>
  <cp:contentStatus/>
</cp:coreProperties>
</file>