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4" sheetId="5" r:id="rId1"/>
  </sheets>
  <calcPr calcId="125725"/>
</workbook>
</file>

<file path=xl/calcChain.xml><?xml version="1.0" encoding="utf-8"?>
<calcChain xmlns="http://schemas.openxmlformats.org/spreadsheetml/2006/main">
  <c r="H132" i="5"/>
  <c r="H81"/>
  <c r="H57"/>
  <c r="H120"/>
  <c r="H123"/>
  <c r="H126"/>
  <c r="H114"/>
  <c r="H111"/>
  <c r="H117"/>
  <c r="H105"/>
  <c r="H84"/>
  <c r="H129"/>
  <c r="H99"/>
  <c r="H102"/>
  <c r="H27"/>
  <c r="H108"/>
  <c r="H66"/>
  <c r="H69"/>
  <c r="H90"/>
  <c r="H51"/>
  <c r="H78"/>
  <c r="H63"/>
  <c r="H42"/>
  <c r="H72"/>
  <c r="H96"/>
  <c r="H75"/>
  <c r="H87"/>
  <c r="H39"/>
  <c r="H93"/>
  <c r="H30"/>
  <c r="H36"/>
  <c r="H60"/>
  <c r="H21"/>
  <c r="H54"/>
  <c r="H48"/>
  <c r="H45"/>
  <c r="H18"/>
  <c r="H33"/>
  <c r="H24"/>
  <c r="H15"/>
  <c r="H9"/>
  <c r="H12"/>
</calcChain>
</file>

<file path=xl/sharedStrings.xml><?xml version="1.0" encoding="utf-8"?>
<sst xmlns="http://schemas.openxmlformats.org/spreadsheetml/2006/main" count="184" uniqueCount="180">
  <si>
    <t>№</t>
  </si>
  <si>
    <t>Ф.И.</t>
  </si>
  <si>
    <t>пистолет</t>
  </si>
  <si>
    <t>винтовка</t>
  </si>
  <si>
    <t>спортинг</t>
  </si>
  <si>
    <t>Всего</t>
  </si>
  <si>
    <t>Место</t>
  </si>
  <si>
    <t>Команда</t>
  </si>
  <si>
    <t>ЦХПП</t>
  </si>
  <si>
    <t>Рыбаков Михаил</t>
  </si>
  <si>
    <t>Черкашин Андрей</t>
  </si>
  <si>
    <t>ЦВС</t>
  </si>
  <si>
    <t>Лисицкий Олег</t>
  </si>
  <si>
    <t>Гончаров Александр</t>
  </si>
  <si>
    <t>Максимов Андрей</t>
  </si>
  <si>
    <t>Новолипецкая металлобаза</t>
  </si>
  <si>
    <t>Алексанов Сергей</t>
  </si>
  <si>
    <t>Ларин Андрей</t>
  </si>
  <si>
    <t>Чулков Юрий</t>
  </si>
  <si>
    <t>Техническое управление</t>
  </si>
  <si>
    <t>Лукин Александр</t>
  </si>
  <si>
    <t>Лукин Юрий</t>
  </si>
  <si>
    <t>Настич Игорь</t>
  </si>
  <si>
    <t>СМТ-2</t>
  </si>
  <si>
    <t>Блинов Андрей</t>
  </si>
  <si>
    <t>Антюшин Евгений</t>
  </si>
  <si>
    <t>Самойлов Алексей</t>
  </si>
  <si>
    <t>АГП</t>
  </si>
  <si>
    <t>Токарев Антон</t>
  </si>
  <si>
    <t>Сотников Александр</t>
  </si>
  <si>
    <t>Ефремов Александр</t>
  </si>
  <si>
    <t>Управление технического заказчика</t>
  </si>
  <si>
    <t>Вишняков Сергей</t>
  </si>
  <si>
    <t>Сопоев Максим</t>
  </si>
  <si>
    <t>Чурилин Александр</t>
  </si>
  <si>
    <t>ЦЭлС-1</t>
  </si>
  <si>
    <t>Зиновьев Роман</t>
  </si>
  <si>
    <t>Бак Андрей</t>
  </si>
  <si>
    <t>Лосихин Валерий</t>
  </si>
  <si>
    <t>Управление технологических материалов</t>
  </si>
  <si>
    <t>Мышкин Денис</t>
  </si>
  <si>
    <t>Свинухов Игорь</t>
  </si>
  <si>
    <t>Виноградов Петр</t>
  </si>
  <si>
    <t>Чуприн Александр</t>
  </si>
  <si>
    <t>Колесников Николай</t>
  </si>
  <si>
    <t>Степанов Георгий</t>
  </si>
  <si>
    <t>Центр энергоэффективности</t>
  </si>
  <si>
    <t>Ткаченко Илья</t>
  </si>
  <si>
    <t>Устинов Валерий</t>
  </si>
  <si>
    <t>Перепелица Артур</t>
  </si>
  <si>
    <t>Управление проектов поддержания</t>
  </si>
  <si>
    <t>Архипов Евгений</t>
  </si>
  <si>
    <t>Помогаев Павел</t>
  </si>
  <si>
    <t>Стародубцев Павел</t>
  </si>
  <si>
    <t>УЖДТ</t>
  </si>
  <si>
    <t>Яковлев Владислав</t>
  </si>
  <si>
    <t>Басов Антон</t>
  </si>
  <si>
    <t>Волков Николай</t>
  </si>
  <si>
    <t>ЦРМО</t>
  </si>
  <si>
    <t>Посаднев Александр</t>
  </si>
  <si>
    <t>Кожевников Александр</t>
  </si>
  <si>
    <t>Марков Константин</t>
  </si>
  <si>
    <t>Профком-1</t>
  </si>
  <si>
    <t>Гайнутдинова Римма</t>
  </si>
  <si>
    <t>Узунов Михаил</t>
  </si>
  <si>
    <t>Гулевский Владимир</t>
  </si>
  <si>
    <t>Дирекция по персоналу-1</t>
  </si>
  <si>
    <t>Плотников Юрий</t>
  </si>
  <si>
    <t>Иноземцев Дмитрий</t>
  </si>
  <si>
    <t>Сервисный центр</t>
  </si>
  <si>
    <t>Бессмертный Константин</t>
  </si>
  <si>
    <t>Аханьков Александр</t>
  </si>
  <si>
    <t>Ледовских Станислав</t>
  </si>
  <si>
    <t>ОМЦ</t>
  </si>
  <si>
    <t>Сенаторов Андрей</t>
  </si>
  <si>
    <t>Баланцев Александр</t>
  </si>
  <si>
    <t>Курьянов Роман</t>
  </si>
  <si>
    <t>МЦСО</t>
  </si>
  <si>
    <t>Растрыгин Михаил</t>
  </si>
  <si>
    <t>Мещеряков Данил</t>
  </si>
  <si>
    <t>Кондратьев Александр</t>
  </si>
  <si>
    <t>МЦМО</t>
  </si>
  <si>
    <t>Мишин Александр</t>
  </si>
  <si>
    <t>Меркулов Михаил</t>
  </si>
  <si>
    <t>Аверин Александр</t>
  </si>
  <si>
    <t>ЦЭлС-2</t>
  </si>
  <si>
    <t>Борисов Дмитрий</t>
  </si>
  <si>
    <t>Ростовцев Дмитрий</t>
  </si>
  <si>
    <t>Суслин Вячеслав</t>
  </si>
  <si>
    <t>АСУ</t>
  </si>
  <si>
    <t>Пивоваров Леонид</t>
  </si>
  <si>
    <t>Миляев Александр</t>
  </si>
  <si>
    <t>Покачалов Анатолий</t>
  </si>
  <si>
    <t>Ферросплавный цех</t>
  </si>
  <si>
    <t>Бобрышов Владимир</t>
  </si>
  <si>
    <t>Третьяков Евгений</t>
  </si>
  <si>
    <t>Тимченко Сергей</t>
  </si>
  <si>
    <t>Филонов Андрей</t>
  </si>
  <si>
    <t>ДАТП</t>
  </si>
  <si>
    <t>Кравченко Роман</t>
  </si>
  <si>
    <t>Богомолов Павел</t>
  </si>
  <si>
    <t>Управление поддержки снабжения</t>
  </si>
  <si>
    <t>Лапшин Аркадий</t>
  </si>
  <si>
    <t>Рыбин Сергей</t>
  </si>
  <si>
    <t>СМТ-1</t>
  </si>
  <si>
    <t>Цуканов Дмитрий</t>
  </si>
  <si>
    <t>Черных Александр</t>
  </si>
  <si>
    <t>УТЭЦ</t>
  </si>
  <si>
    <t>Абакумов Владимир</t>
  </si>
  <si>
    <t>Пашенцев Александр</t>
  </si>
  <si>
    <t>Чернышов Кирилл</t>
  </si>
  <si>
    <t>Дирекция по энергетического производству</t>
  </si>
  <si>
    <t>Меренов Андрей</t>
  </si>
  <si>
    <t>Струков Артем</t>
  </si>
  <si>
    <t>Лопатин Сергей</t>
  </si>
  <si>
    <t>Ремонтное производство</t>
  </si>
  <si>
    <t>Колупаев Петр</t>
  </si>
  <si>
    <t>Бушмин Александр</t>
  </si>
  <si>
    <t>Кузнецов Денис</t>
  </si>
  <si>
    <t>Газовый-2</t>
  </si>
  <si>
    <t>Коптев Александр</t>
  </si>
  <si>
    <t>Вельниковский Сергей</t>
  </si>
  <si>
    <t>Казьмин Евгений</t>
  </si>
  <si>
    <t>Управление договорной работы</t>
  </si>
  <si>
    <t>Волокитина Юлия</t>
  </si>
  <si>
    <t>Ступаченко Руслан</t>
  </si>
  <si>
    <t>Бессонов Вячеслав</t>
  </si>
  <si>
    <t>Цех упаковки проката</t>
  </si>
  <si>
    <t>Мелихов Максим</t>
  </si>
  <si>
    <t>Зюзин Игорь</t>
  </si>
  <si>
    <t>Якимов Денис</t>
  </si>
  <si>
    <t>ЦРЭиСА</t>
  </si>
  <si>
    <t>Семенихин Андрей</t>
  </si>
  <si>
    <t>Огрызков Виталий</t>
  </si>
  <si>
    <t>Букреева Татьяна</t>
  </si>
  <si>
    <t>Копровый цех</t>
  </si>
  <si>
    <t>Павлов Максим</t>
  </si>
  <si>
    <t>Митин Юрий</t>
  </si>
  <si>
    <t>Ключников Сергей</t>
  </si>
  <si>
    <t>Управление перспективных технологических разработок</t>
  </si>
  <si>
    <t>Ролдугин Игорь</t>
  </si>
  <si>
    <t>Шестаков Михаил</t>
  </si>
  <si>
    <t>Шибаев Сергей</t>
  </si>
  <si>
    <t>Отдел локальных закупок</t>
  </si>
  <si>
    <t>Енин Владимир</t>
  </si>
  <si>
    <t>Лизнев Антон</t>
  </si>
  <si>
    <t>Торшина Елена</t>
  </si>
  <si>
    <t>Газовый-1</t>
  </si>
  <si>
    <t>Ломов Станислав</t>
  </si>
  <si>
    <t>Чуваков Владимир</t>
  </si>
  <si>
    <t>Горелов Максим</t>
  </si>
  <si>
    <t>Дирекция по персоналу-2</t>
  </si>
  <si>
    <t>Разворотнев Борис</t>
  </si>
  <si>
    <t>Гук Валерий</t>
  </si>
  <si>
    <t>Шемякин Андрей</t>
  </si>
  <si>
    <t>Профком-2</t>
  </si>
  <si>
    <t>Щукин Павел</t>
  </si>
  <si>
    <t>Филатов Евгений</t>
  </si>
  <si>
    <t>Крикунов Николай</t>
  </si>
  <si>
    <t>Управление инвестиционных программ и предпроектных проработок</t>
  </si>
  <si>
    <t>Басаргин Алексей</t>
  </si>
  <si>
    <t>Стрельников Дмитрий</t>
  </si>
  <si>
    <t>Шипилов Олег</t>
  </si>
  <si>
    <t>РЦКО</t>
  </si>
  <si>
    <t>Павленко Александр</t>
  </si>
  <si>
    <t>Кулигин Олег</t>
  </si>
  <si>
    <t>Росляков Алексей</t>
  </si>
  <si>
    <t>ЦДС-1</t>
  </si>
  <si>
    <t>ЦДС-2</t>
  </si>
  <si>
    <t>Сюкияйнен Дмитрий</t>
  </si>
  <si>
    <t>Зиновьева Евгения</t>
  </si>
  <si>
    <t>Усачев Максим</t>
  </si>
  <si>
    <t>Яричин Валерий</t>
  </si>
  <si>
    <t>Строчков Глеб</t>
  </si>
  <si>
    <t>Упражнение</t>
  </si>
  <si>
    <t>результат</t>
  </si>
  <si>
    <t>Итого в личном многоборье</t>
  </si>
  <si>
    <t>Итоговый протокол Турнира по стрелковым видам спорта,                                                                         посвященного 82-годовщине выпуска первого новолипецкого чугуна                                                              (Пулевой тир, ССК, 1-2 ноября 2016 г.)</t>
  </si>
  <si>
    <t>Короленко Ю.Н.</t>
  </si>
  <si>
    <t>Главный судья соревнований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</si>
</sst>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workbookViewId="0">
      <selection activeCell="D140" sqref="D140"/>
    </sheetView>
  </sheetViews>
  <sheetFormatPr defaultRowHeight="15"/>
  <cols>
    <col min="1" max="1" width="16.5703125" customWidth="1"/>
    <col min="3" max="3" width="27.140625" style="7" customWidth="1"/>
    <col min="4" max="5" width="10.85546875" customWidth="1"/>
    <col min="6" max="6" width="10.7109375" customWidth="1"/>
    <col min="7" max="7" width="11.7109375" customWidth="1"/>
  </cols>
  <sheetData>
    <row r="1" spans="1:9">
      <c r="A1" s="15" t="s">
        <v>177</v>
      </c>
      <c r="B1" s="16"/>
      <c r="C1" s="16"/>
      <c r="D1" s="16"/>
      <c r="E1" s="16"/>
      <c r="F1" s="16"/>
      <c r="G1" s="16"/>
      <c r="H1" s="16"/>
      <c r="I1" s="16"/>
    </row>
    <row r="2" spans="1:9">
      <c r="A2" s="16"/>
      <c r="B2" s="16"/>
      <c r="C2" s="16"/>
      <c r="D2" s="16"/>
      <c r="E2" s="16"/>
      <c r="F2" s="16"/>
      <c r="G2" s="16"/>
      <c r="H2" s="16"/>
      <c r="I2" s="16"/>
    </row>
    <row r="3" spans="1:9">
      <c r="A3" s="16"/>
      <c r="B3" s="16"/>
      <c r="C3" s="16"/>
      <c r="D3" s="16"/>
      <c r="E3" s="16"/>
      <c r="F3" s="16"/>
      <c r="G3" s="16"/>
      <c r="H3" s="16"/>
      <c r="I3" s="16"/>
    </row>
    <row r="4" spans="1:9">
      <c r="A4" s="16"/>
      <c r="B4" s="16"/>
      <c r="C4" s="16"/>
      <c r="D4" s="16"/>
      <c r="E4" s="16"/>
      <c r="F4" s="16"/>
      <c r="G4" s="16"/>
      <c r="H4" s="16"/>
      <c r="I4" s="16"/>
    </row>
    <row r="5" spans="1:9">
      <c r="A5" s="17"/>
      <c r="B5" s="17"/>
      <c r="C5" s="17"/>
      <c r="D5" s="17"/>
      <c r="E5" s="17"/>
      <c r="F5" s="17"/>
      <c r="G5" s="17"/>
      <c r="H5" s="17"/>
      <c r="I5" s="17"/>
    </row>
    <row r="6" spans="1:9">
      <c r="A6" s="35" t="s">
        <v>7</v>
      </c>
      <c r="B6" s="37" t="s">
        <v>0</v>
      </c>
      <c r="C6" s="35" t="s">
        <v>1</v>
      </c>
      <c r="D6" s="38" t="s">
        <v>174</v>
      </c>
      <c r="E6" s="39"/>
      <c r="F6" s="39"/>
      <c r="G6" s="40" t="s">
        <v>176</v>
      </c>
      <c r="H6" s="37" t="s">
        <v>5</v>
      </c>
      <c r="I6" s="35" t="s">
        <v>6</v>
      </c>
    </row>
    <row r="7" spans="1:9">
      <c r="A7" s="36"/>
      <c r="B7" s="36"/>
      <c r="C7" s="36"/>
      <c r="D7" s="14" t="s">
        <v>2</v>
      </c>
      <c r="E7" s="14" t="s">
        <v>3</v>
      </c>
      <c r="F7" s="14" t="s">
        <v>4</v>
      </c>
      <c r="G7" s="41"/>
      <c r="H7" s="36"/>
      <c r="I7" s="36"/>
    </row>
    <row r="8" spans="1:9">
      <c r="A8" s="36"/>
      <c r="B8" s="36"/>
      <c r="C8" s="36"/>
      <c r="D8" s="5" t="s">
        <v>175</v>
      </c>
      <c r="E8" s="5" t="s">
        <v>175</v>
      </c>
      <c r="F8" s="5" t="s">
        <v>175</v>
      </c>
      <c r="G8" s="5" t="s">
        <v>175</v>
      </c>
      <c r="H8" s="36"/>
      <c r="I8" s="36"/>
    </row>
    <row r="9" spans="1:9" ht="15.75">
      <c r="A9" s="31" t="s">
        <v>11</v>
      </c>
      <c r="B9" s="3">
        <v>113</v>
      </c>
      <c r="C9" s="10" t="s">
        <v>12</v>
      </c>
      <c r="D9" s="11">
        <v>41</v>
      </c>
      <c r="E9" s="11">
        <v>37</v>
      </c>
      <c r="F9" s="11">
        <v>10</v>
      </c>
      <c r="G9" s="11">
        <v>111</v>
      </c>
      <c r="H9" s="30">
        <f>D9+E9+3.3*F9+D10+E10+3.3*F10+D11+E11+3.3*F11</f>
        <v>309.2</v>
      </c>
      <c r="I9" s="34">
        <v>1</v>
      </c>
    </row>
    <row r="10" spans="1:9" ht="15.75">
      <c r="A10" s="32"/>
      <c r="B10" s="3">
        <v>114</v>
      </c>
      <c r="C10" s="10" t="s">
        <v>13</v>
      </c>
      <c r="D10" s="11">
        <v>15</v>
      </c>
      <c r="E10" s="11">
        <v>37</v>
      </c>
      <c r="F10" s="11">
        <v>14</v>
      </c>
      <c r="G10" s="11">
        <v>98.2</v>
      </c>
      <c r="H10" s="30"/>
      <c r="I10" s="34"/>
    </row>
    <row r="11" spans="1:9" ht="15.75">
      <c r="A11" s="33"/>
      <c r="B11" s="3">
        <v>115</v>
      </c>
      <c r="C11" s="10" t="s">
        <v>14</v>
      </c>
      <c r="D11" s="11">
        <v>30</v>
      </c>
      <c r="E11" s="11">
        <v>37</v>
      </c>
      <c r="F11" s="11">
        <v>10</v>
      </c>
      <c r="G11" s="11">
        <v>100</v>
      </c>
      <c r="H11" s="30"/>
      <c r="I11" s="34"/>
    </row>
    <row r="12" spans="1:9" ht="15.75">
      <c r="A12" s="31" t="s">
        <v>8</v>
      </c>
      <c r="B12" s="3">
        <v>37</v>
      </c>
      <c r="C12" s="10" t="s">
        <v>9</v>
      </c>
      <c r="D12" s="11">
        <v>41</v>
      </c>
      <c r="E12" s="11">
        <v>35</v>
      </c>
      <c r="F12" s="11">
        <v>6</v>
      </c>
      <c r="G12" s="11">
        <v>95.8</v>
      </c>
      <c r="H12" s="30">
        <f>D12+E12+3.3*F12+D13+E13+3.3*F13+D14+E14+3.3*F14</f>
        <v>293.5</v>
      </c>
      <c r="I12" s="34">
        <v>2</v>
      </c>
    </row>
    <row r="13" spans="1:9" ht="15.75">
      <c r="A13" s="32"/>
      <c r="B13" s="3">
        <v>38</v>
      </c>
      <c r="C13" s="10" t="s">
        <v>171</v>
      </c>
      <c r="D13" s="11">
        <v>27</v>
      </c>
      <c r="E13" s="11">
        <v>40</v>
      </c>
      <c r="F13" s="11">
        <v>9</v>
      </c>
      <c r="G13" s="11">
        <v>96.7</v>
      </c>
      <c r="H13" s="30"/>
      <c r="I13" s="34"/>
    </row>
    <row r="14" spans="1:9" ht="15.75">
      <c r="A14" s="33"/>
      <c r="B14" s="3">
        <v>39</v>
      </c>
      <c r="C14" s="12" t="s">
        <v>10</v>
      </c>
      <c r="D14" s="13">
        <v>43</v>
      </c>
      <c r="E14" s="11">
        <v>25</v>
      </c>
      <c r="F14" s="11">
        <v>10</v>
      </c>
      <c r="G14" s="11">
        <v>101</v>
      </c>
      <c r="H14" s="30"/>
      <c r="I14" s="34"/>
    </row>
    <row r="15" spans="1:9" ht="15.75">
      <c r="A15" s="27" t="s">
        <v>19</v>
      </c>
      <c r="B15" s="3">
        <v>103</v>
      </c>
      <c r="C15" s="10" t="s">
        <v>20</v>
      </c>
      <c r="D15" s="11">
        <v>39</v>
      </c>
      <c r="E15" s="11">
        <v>35</v>
      </c>
      <c r="F15" s="11">
        <v>11</v>
      </c>
      <c r="G15" s="11">
        <v>110.3</v>
      </c>
      <c r="H15" s="30">
        <f>D15+E15+3.3*F15+D16+E16+3.3*F16+D17+E17+3.3*F17</f>
        <v>290</v>
      </c>
      <c r="I15" s="34">
        <v>3</v>
      </c>
    </row>
    <row r="16" spans="1:9" ht="15.75">
      <c r="A16" s="28"/>
      <c r="B16" s="3">
        <v>104</v>
      </c>
      <c r="C16" s="10" t="s">
        <v>21</v>
      </c>
      <c r="D16" s="11">
        <v>28</v>
      </c>
      <c r="E16" s="11">
        <v>40</v>
      </c>
      <c r="F16" s="11">
        <v>5</v>
      </c>
      <c r="G16" s="11">
        <v>84.5</v>
      </c>
      <c r="H16" s="30"/>
      <c r="I16" s="34"/>
    </row>
    <row r="17" spans="1:9" ht="15.75">
      <c r="A17" s="29"/>
      <c r="B17" s="3">
        <v>105</v>
      </c>
      <c r="C17" s="10" t="s">
        <v>22</v>
      </c>
      <c r="D17" s="11">
        <v>10</v>
      </c>
      <c r="E17" s="11">
        <v>39</v>
      </c>
      <c r="F17" s="11">
        <v>14</v>
      </c>
      <c r="G17" s="11">
        <v>95.2</v>
      </c>
      <c r="H17" s="30"/>
      <c r="I17" s="34"/>
    </row>
    <row r="18" spans="1:9" ht="15.75">
      <c r="A18" s="21" t="s">
        <v>31</v>
      </c>
      <c r="B18" s="3">
        <v>40</v>
      </c>
      <c r="C18" s="6" t="s">
        <v>32</v>
      </c>
      <c r="D18" s="4">
        <v>24</v>
      </c>
      <c r="E18" s="4">
        <v>34</v>
      </c>
      <c r="F18" s="4">
        <v>10</v>
      </c>
      <c r="G18" s="4">
        <v>91</v>
      </c>
      <c r="H18" s="19">
        <f>D18+E18+3.3*F18+D19+E19+3.3*F19+D20+E20+3.3*F20</f>
        <v>287</v>
      </c>
      <c r="I18" s="20">
        <v>4</v>
      </c>
    </row>
    <row r="19" spans="1:9" ht="15.75">
      <c r="A19" s="22"/>
      <c r="B19" s="3">
        <v>41</v>
      </c>
      <c r="C19" s="6" t="s">
        <v>33</v>
      </c>
      <c r="D19" s="4">
        <v>22</v>
      </c>
      <c r="E19" s="4">
        <v>38</v>
      </c>
      <c r="F19" s="4">
        <v>10</v>
      </c>
      <c r="G19" s="4">
        <v>93</v>
      </c>
      <c r="H19" s="19"/>
      <c r="I19" s="20"/>
    </row>
    <row r="20" spans="1:9" ht="15.75">
      <c r="A20" s="23"/>
      <c r="B20" s="3">
        <v>42</v>
      </c>
      <c r="C20" s="6" t="s">
        <v>34</v>
      </c>
      <c r="D20" s="4">
        <v>25</v>
      </c>
      <c r="E20" s="4">
        <v>45</v>
      </c>
      <c r="F20" s="4">
        <v>10</v>
      </c>
      <c r="G20" s="4">
        <v>103</v>
      </c>
      <c r="H20" s="19"/>
      <c r="I20" s="20"/>
    </row>
    <row r="21" spans="1:9" ht="15.75">
      <c r="A21" s="18" t="s">
        <v>46</v>
      </c>
      <c r="B21" s="3">
        <v>7</v>
      </c>
      <c r="C21" s="9" t="s">
        <v>47</v>
      </c>
      <c r="D21" s="8">
        <v>46</v>
      </c>
      <c r="E21" s="4">
        <v>29</v>
      </c>
      <c r="F21" s="4">
        <v>11</v>
      </c>
      <c r="G21" s="4">
        <v>111.3</v>
      </c>
      <c r="H21" s="19">
        <f>D21+E21+3.3*F21+D22+E22+3.3*F22+D23+E23+3.3*F23</f>
        <v>282.60000000000002</v>
      </c>
      <c r="I21" s="20">
        <v>5</v>
      </c>
    </row>
    <row r="22" spans="1:9" ht="15.75">
      <c r="A22" s="18"/>
      <c r="B22" s="3">
        <v>8</v>
      </c>
      <c r="C22" s="6" t="s">
        <v>48</v>
      </c>
      <c r="D22" s="4">
        <v>7</v>
      </c>
      <c r="E22" s="4">
        <v>29</v>
      </c>
      <c r="F22" s="4">
        <v>11</v>
      </c>
      <c r="G22" s="4">
        <v>72.3</v>
      </c>
      <c r="H22" s="19"/>
      <c r="I22" s="20"/>
    </row>
    <row r="23" spans="1:9" ht="15.75">
      <c r="A23" s="18"/>
      <c r="B23" s="3">
        <v>9</v>
      </c>
      <c r="C23" s="6" t="s">
        <v>49</v>
      </c>
      <c r="D23" s="4">
        <v>27</v>
      </c>
      <c r="E23" s="4">
        <v>39</v>
      </c>
      <c r="F23" s="4">
        <v>10</v>
      </c>
      <c r="G23" s="4">
        <v>99</v>
      </c>
      <c r="H23" s="19"/>
      <c r="I23" s="20"/>
    </row>
    <row r="24" spans="1:9" ht="15.75">
      <c r="A24" s="24" t="s">
        <v>23</v>
      </c>
      <c r="B24" s="3">
        <v>54</v>
      </c>
      <c r="C24" s="6" t="s">
        <v>24</v>
      </c>
      <c r="D24" s="4">
        <v>3</v>
      </c>
      <c r="E24" s="4">
        <v>42</v>
      </c>
      <c r="F24" s="4">
        <v>11</v>
      </c>
      <c r="G24" s="4">
        <v>81.3</v>
      </c>
      <c r="H24" s="19">
        <f>D24+E24+3.3*F24+D25+E25+3.3*F25+D26+E26+3.3*F26</f>
        <v>278.10000000000002</v>
      </c>
      <c r="I24" s="20">
        <v>6</v>
      </c>
    </row>
    <row r="25" spans="1:9" ht="15.75">
      <c r="A25" s="25"/>
      <c r="B25" s="3">
        <v>55</v>
      </c>
      <c r="C25" s="9" t="s">
        <v>25</v>
      </c>
      <c r="D25" s="4">
        <v>38</v>
      </c>
      <c r="E25" s="4">
        <v>39</v>
      </c>
      <c r="F25" s="4">
        <v>11</v>
      </c>
      <c r="G25" s="8">
        <v>113.3</v>
      </c>
      <c r="H25" s="19"/>
      <c r="I25" s="20"/>
    </row>
    <row r="26" spans="1:9" ht="15.75">
      <c r="A26" s="26"/>
      <c r="B26" s="3">
        <v>56</v>
      </c>
      <c r="C26" s="6" t="s">
        <v>26</v>
      </c>
      <c r="D26" s="4">
        <v>26</v>
      </c>
      <c r="E26" s="4">
        <v>41</v>
      </c>
      <c r="F26" s="4">
        <v>5</v>
      </c>
      <c r="G26" s="4">
        <v>83.5</v>
      </c>
      <c r="H26" s="19"/>
      <c r="I26" s="20"/>
    </row>
    <row r="27" spans="1:9" ht="15.75">
      <c r="A27" s="18" t="s">
        <v>115</v>
      </c>
      <c r="B27" s="3">
        <v>10</v>
      </c>
      <c r="C27" s="9" t="s">
        <v>116</v>
      </c>
      <c r="D27" s="4">
        <v>37</v>
      </c>
      <c r="E27" s="4">
        <v>36</v>
      </c>
      <c r="F27" s="8">
        <v>14</v>
      </c>
      <c r="G27" s="8">
        <v>119.2</v>
      </c>
      <c r="H27" s="19">
        <f>D27+E27+3.3*F27+D28+E28+3.3*F28+D29+E29+3.3*F29</f>
        <v>274.7</v>
      </c>
      <c r="I27" s="20">
        <v>7</v>
      </c>
    </row>
    <row r="28" spans="1:9" ht="15.75">
      <c r="A28" s="18"/>
      <c r="B28" s="3">
        <v>11</v>
      </c>
      <c r="C28" s="6" t="s">
        <v>117</v>
      </c>
      <c r="D28" s="4">
        <v>2</v>
      </c>
      <c r="E28" s="4">
        <v>38</v>
      </c>
      <c r="F28" s="4">
        <v>11</v>
      </c>
      <c r="G28" s="4">
        <v>76.3</v>
      </c>
      <c r="H28" s="19"/>
      <c r="I28" s="20"/>
    </row>
    <row r="29" spans="1:9" ht="15.75">
      <c r="A29" s="18"/>
      <c r="B29" s="3">
        <v>12</v>
      </c>
      <c r="C29" s="6" t="s">
        <v>118</v>
      </c>
      <c r="D29" s="4">
        <v>0</v>
      </c>
      <c r="E29" s="4">
        <v>33</v>
      </c>
      <c r="F29" s="4">
        <v>14</v>
      </c>
      <c r="G29" s="4">
        <v>79.2</v>
      </c>
      <c r="H29" s="19"/>
      <c r="I29" s="20"/>
    </row>
    <row r="30" spans="1:9" ht="15.75">
      <c r="A30" s="18" t="s">
        <v>58</v>
      </c>
      <c r="B30" s="3">
        <v>25</v>
      </c>
      <c r="C30" s="6" t="s">
        <v>59</v>
      </c>
      <c r="D30" s="4">
        <v>19</v>
      </c>
      <c r="E30" s="4">
        <v>33</v>
      </c>
      <c r="F30" s="4">
        <v>11</v>
      </c>
      <c r="G30" s="4">
        <v>88.3</v>
      </c>
      <c r="H30" s="19">
        <f>D30+E30+3.3*F30+D31+E31+3.3*F31+D32+E32+3.3*F32</f>
        <v>273.3</v>
      </c>
      <c r="I30" s="20">
        <v>8</v>
      </c>
    </row>
    <row r="31" spans="1:9" ht="15.75">
      <c r="A31" s="18"/>
      <c r="B31" s="3">
        <v>26</v>
      </c>
      <c r="C31" s="6" t="s">
        <v>60</v>
      </c>
      <c r="D31" s="4">
        <v>27</v>
      </c>
      <c r="E31" s="4">
        <v>37</v>
      </c>
      <c r="F31" s="4">
        <v>11</v>
      </c>
      <c r="G31" s="4">
        <v>100.3</v>
      </c>
      <c r="H31" s="19"/>
      <c r="I31" s="20"/>
    </row>
    <row r="32" spans="1:9" ht="15.75">
      <c r="A32" s="18"/>
      <c r="B32" s="3">
        <v>27</v>
      </c>
      <c r="C32" s="6" t="s">
        <v>61</v>
      </c>
      <c r="D32" s="4">
        <v>29</v>
      </c>
      <c r="E32" s="4">
        <v>26</v>
      </c>
      <c r="F32" s="4">
        <v>9</v>
      </c>
      <c r="G32" s="4">
        <v>84.7</v>
      </c>
      <c r="H32" s="19"/>
      <c r="I32" s="20"/>
    </row>
    <row r="33" spans="1:9" ht="15.75">
      <c r="A33" s="24" t="s">
        <v>27</v>
      </c>
      <c r="B33" s="3">
        <v>106</v>
      </c>
      <c r="C33" s="6" t="s">
        <v>28</v>
      </c>
      <c r="D33" s="4">
        <v>0</v>
      </c>
      <c r="E33" s="4">
        <v>37</v>
      </c>
      <c r="F33" s="4">
        <v>7</v>
      </c>
      <c r="G33" s="4">
        <v>60.1</v>
      </c>
      <c r="H33" s="19">
        <f>D33+E33+3.3*F33+D34+E34+3.3*F34+D35+E35+3.3*F35</f>
        <v>271.5</v>
      </c>
      <c r="I33" s="20">
        <v>9</v>
      </c>
    </row>
    <row r="34" spans="1:9" ht="15.75">
      <c r="A34" s="25"/>
      <c r="B34" s="3">
        <v>107</v>
      </c>
      <c r="C34" s="9" t="s">
        <v>29</v>
      </c>
      <c r="D34" s="4">
        <v>40</v>
      </c>
      <c r="E34" s="4">
        <v>37</v>
      </c>
      <c r="F34" s="4">
        <v>13</v>
      </c>
      <c r="G34" s="8">
        <v>119.9</v>
      </c>
      <c r="H34" s="19"/>
      <c r="I34" s="20"/>
    </row>
    <row r="35" spans="1:9" ht="15.75">
      <c r="A35" s="26"/>
      <c r="B35" s="3">
        <v>108</v>
      </c>
      <c r="C35" s="6" t="s">
        <v>30</v>
      </c>
      <c r="D35" s="4">
        <v>37</v>
      </c>
      <c r="E35" s="4">
        <v>38</v>
      </c>
      <c r="F35" s="4">
        <v>5</v>
      </c>
      <c r="G35" s="4">
        <v>91.5</v>
      </c>
      <c r="H35" s="19"/>
      <c r="I35" s="20"/>
    </row>
    <row r="36" spans="1:9" ht="15.75">
      <c r="A36" s="18" t="s">
        <v>54</v>
      </c>
      <c r="B36" s="3">
        <v>1</v>
      </c>
      <c r="C36" s="9" t="s">
        <v>55</v>
      </c>
      <c r="D36" s="4">
        <v>16</v>
      </c>
      <c r="E36" s="8">
        <v>46</v>
      </c>
      <c r="F36" s="4">
        <v>14</v>
      </c>
      <c r="G36" s="4">
        <v>108.2</v>
      </c>
      <c r="H36" s="19">
        <f>D36+E36+3.3*F36+D37+E37+3.3*F37+D38+E38+3.3*F38</f>
        <v>267.7</v>
      </c>
      <c r="I36" s="20">
        <v>10</v>
      </c>
    </row>
    <row r="37" spans="1:9" ht="15.75">
      <c r="A37" s="18"/>
      <c r="B37" s="3">
        <v>2</v>
      </c>
      <c r="C37" s="6" t="s">
        <v>56</v>
      </c>
      <c r="D37" s="4">
        <v>27</v>
      </c>
      <c r="E37" s="4">
        <v>38</v>
      </c>
      <c r="F37" s="4">
        <v>10</v>
      </c>
      <c r="G37" s="4">
        <v>98</v>
      </c>
      <c r="H37" s="19"/>
      <c r="I37" s="20"/>
    </row>
    <row r="38" spans="1:9" ht="15.75">
      <c r="A38" s="18"/>
      <c r="B38" s="3">
        <v>3</v>
      </c>
      <c r="C38" s="6" t="s">
        <v>57</v>
      </c>
      <c r="D38" s="4">
        <v>7</v>
      </c>
      <c r="E38" s="4">
        <v>38</v>
      </c>
      <c r="F38" s="4">
        <v>5</v>
      </c>
      <c r="G38" s="4">
        <v>61.5</v>
      </c>
      <c r="H38" s="19"/>
      <c r="I38" s="20"/>
    </row>
    <row r="39" spans="1:9" ht="15.75">
      <c r="A39" s="18" t="s">
        <v>66</v>
      </c>
      <c r="B39" s="3">
        <v>85</v>
      </c>
      <c r="C39" s="6" t="s">
        <v>67</v>
      </c>
      <c r="D39" s="4">
        <v>22</v>
      </c>
      <c r="E39" s="4">
        <v>36</v>
      </c>
      <c r="F39" s="4">
        <v>9</v>
      </c>
      <c r="G39" s="4">
        <v>87.7</v>
      </c>
      <c r="H39" s="19">
        <f>D39+E39+3.3*F39+D40+E40+3.3*F40+D41+E41+3.3*F41</f>
        <v>267</v>
      </c>
      <c r="I39" s="20">
        <v>11</v>
      </c>
    </row>
    <row r="40" spans="1:9" ht="15.75">
      <c r="A40" s="18"/>
      <c r="B40" s="3">
        <v>86</v>
      </c>
      <c r="C40" s="6" t="s">
        <v>68</v>
      </c>
      <c r="D40" s="4">
        <v>26</v>
      </c>
      <c r="E40" s="4">
        <v>34</v>
      </c>
      <c r="F40" s="4">
        <v>14</v>
      </c>
      <c r="G40" s="4">
        <v>106.2</v>
      </c>
      <c r="H40" s="19"/>
      <c r="I40" s="20"/>
    </row>
    <row r="41" spans="1:9" ht="15.75">
      <c r="A41" s="18"/>
      <c r="B41" s="3">
        <v>87</v>
      </c>
      <c r="C41" s="6" t="s">
        <v>14</v>
      </c>
      <c r="D41" s="4">
        <v>18</v>
      </c>
      <c r="E41" s="4">
        <v>32</v>
      </c>
      <c r="F41" s="4">
        <v>7</v>
      </c>
      <c r="G41" s="4">
        <v>73.099999999999994</v>
      </c>
      <c r="H41" s="19"/>
      <c r="I41" s="20"/>
    </row>
    <row r="42" spans="1:9" ht="15.75">
      <c r="A42" s="18" t="s">
        <v>85</v>
      </c>
      <c r="B42" s="3">
        <v>82</v>
      </c>
      <c r="C42" s="9" t="s">
        <v>86</v>
      </c>
      <c r="D42" s="4">
        <v>13</v>
      </c>
      <c r="E42" s="8">
        <v>45</v>
      </c>
      <c r="F42" s="4">
        <v>12</v>
      </c>
      <c r="G42" s="4">
        <v>97.6</v>
      </c>
      <c r="H42" s="19">
        <f>D42+E42+3.3*F42+D43+E43+3.3*F43+D44+E44+3.3*F44</f>
        <v>265.89999999999998</v>
      </c>
      <c r="I42" s="20">
        <v>12</v>
      </c>
    </row>
    <row r="43" spans="1:9" ht="15.75">
      <c r="A43" s="18"/>
      <c r="B43" s="3">
        <v>83</v>
      </c>
      <c r="C43" s="6" t="s">
        <v>87</v>
      </c>
      <c r="D43" s="4">
        <v>2</v>
      </c>
      <c r="E43" s="4">
        <v>43</v>
      </c>
      <c r="F43" s="4">
        <v>13</v>
      </c>
      <c r="G43" s="4">
        <v>87.9</v>
      </c>
      <c r="H43" s="19"/>
      <c r="I43" s="20"/>
    </row>
    <row r="44" spans="1:9" ht="15.75">
      <c r="A44" s="18"/>
      <c r="B44" s="3">
        <v>84</v>
      </c>
      <c r="C44" s="6" t="s">
        <v>88</v>
      </c>
      <c r="D44" s="4">
        <v>20</v>
      </c>
      <c r="E44" s="4">
        <v>34</v>
      </c>
      <c r="F44" s="4">
        <v>8</v>
      </c>
      <c r="G44" s="4">
        <v>80.400000000000006</v>
      </c>
      <c r="H44" s="19"/>
      <c r="I44" s="20"/>
    </row>
    <row r="45" spans="1:9" ht="15.75">
      <c r="A45" s="24" t="s">
        <v>35</v>
      </c>
      <c r="B45" s="3">
        <v>79</v>
      </c>
      <c r="C45" s="6" t="s">
        <v>36</v>
      </c>
      <c r="D45" s="4">
        <v>21</v>
      </c>
      <c r="E45" s="4">
        <v>36</v>
      </c>
      <c r="F45" s="4">
        <v>8</v>
      </c>
      <c r="G45" s="4">
        <v>93.4</v>
      </c>
      <c r="H45" s="19">
        <f>D45+E45+3.3*F45+D46+E46+3.3*F46+D47+E47+3.3*F47</f>
        <v>264.2</v>
      </c>
      <c r="I45" s="20">
        <v>13</v>
      </c>
    </row>
    <row r="46" spans="1:9" ht="15.75">
      <c r="A46" s="25"/>
      <c r="B46" s="3">
        <v>80</v>
      </c>
      <c r="C46" s="6" t="s">
        <v>37</v>
      </c>
      <c r="D46" s="4">
        <v>31</v>
      </c>
      <c r="E46" s="4">
        <v>36</v>
      </c>
      <c r="F46" s="4">
        <v>7</v>
      </c>
      <c r="G46" s="4">
        <v>90.1</v>
      </c>
      <c r="H46" s="19"/>
      <c r="I46" s="20"/>
    </row>
    <row r="47" spans="1:9" ht="15.75">
      <c r="A47" s="26"/>
      <c r="B47" s="3">
        <v>81</v>
      </c>
      <c r="C47" s="6" t="s">
        <v>38</v>
      </c>
      <c r="D47" s="4">
        <v>31</v>
      </c>
      <c r="E47" s="4">
        <v>30</v>
      </c>
      <c r="F47" s="4">
        <v>9</v>
      </c>
      <c r="G47" s="4">
        <v>90.7</v>
      </c>
      <c r="H47" s="19"/>
      <c r="I47" s="20"/>
    </row>
    <row r="48" spans="1:9" ht="15.75">
      <c r="A48" s="18" t="s">
        <v>39</v>
      </c>
      <c r="B48" s="3">
        <v>51</v>
      </c>
      <c r="C48" s="6" t="s">
        <v>40</v>
      </c>
      <c r="D48" s="4">
        <v>1</v>
      </c>
      <c r="E48" s="4">
        <v>39</v>
      </c>
      <c r="F48" s="4">
        <v>5</v>
      </c>
      <c r="G48" s="4">
        <v>56.5</v>
      </c>
      <c r="H48" s="19">
        <f>D48+E48+3.3*F48+D49+E49+3.3*F49+D50+E50+3.3*F50</f>
        <v>260.89999999999998</v>
      </c>
      <c r="I48" s="20">
        <v>14</v>
      </c>
    </row>
    <row r="49" spans="1:9" ht="15.75">
      <c r="A49" s="18"/>
      <c r="B49" s="3">
        <v>52</v>
      </c>
      <c r="C49" s="9" t="s">
        <v>41</v>
      </c>
      <c r="D49" s="8">
        <v>48</v>
      </c>
      <c r="E49" s="4">
        <v>29</v>
      </c>
      <c r="F49" s="4">
        <v>8</v>
      </c>
      <c r="G49" s="4">
        <v>103.4</v>
      </c>
      <c r="H49" s="19"/>
      <c r="I49" s="20"/>
    </row>
    <row r="50" spans="1:9" ht="15.75">
      <c r="A50" s="18"/>
      <c r="B50" s="3">
        <v>53</v>
      </c>
      <c r="C50" s="6" t="s">
        <v>42</v>
      </c>
      <c r="D50" s="4">
        <v>36</v>
      </c>
      <c r="E50" s="4">
        <v>32</v>
      </c>
      <c r="F50" s="4">
        <v>10</v>
      </c>
      <c r="G50" s="4">
        <v>101</v>
      </c>
      <c r="H50" s="19"/>
      <c r="I50" s="20"/>
    </row>
    <row r="51" spans="1:9" ht="15.75">
      <c r="A51" s="18" t="s">
        <v>98</v>
      </c>
      <c r="B51" s="3">
        <v>57</v>
      </c>
      <c r="C51" s="6" t="s">
        <v>97</v>
      </c>
      <c r="D51" s="4">
        <v>11</v>
      </c>
      <c r="E51" s="4">
        <v>36</v>
      </c>
      <c r="F51" s="4">
        <v>7</v>
      </c>
      <c r="G51" s="4">
        <v>70.099999999999994</v>
      </c>
      <c r="H51" s="19">
        <f>D51+E51+3.3*F51+D52+E52+3.3*F52+D53+E53+3.3*F53</f>
        <v>259.60000000000002</v>
      </c>
      <c r="I51" s="20">
        <v>15</v>
      </c>
    </row>
    <row r="52" spans="1:9" ht="15.75">
      <c r="A52" s="18"/>
      <c r="B52" s="3">
        <v>58</v>
      </c>
      <c r="C52" s="9" t="s">
        <v>99</v>
      </c>
      <c r="D52" s="4">
        <v>12</v>
      </c>
      <c r="E52" s="4">
        <v>30</v>
      </c>
      <c r="F52" s="8">
        <v>15</v>
      </c>
      <c r="G52" s="4">
        <v>91.5</v>
      </c>
      <c r="H52" s="19"/>
      <c r="I52" s="20"/>
    </row>
    <row r="53" spans="1:9" ht="15.75">
      <c r="A53" s="18"/>
      <c r="B53" s="3">
        <v>59</v>
      </c>
      <c r="C53" s="6" t="s">
        <v>100</v>
      </c>
      <c r="D53" s="4">
        <v>41</v>
      </c>
      <c r="E53" s="4">
        <v>24</v>
      </c>
      <c r="F53" s="4">
        <v>10</v>
      </c>
      <c r="G53" s="4">
        <v>98</v>
      </c>
      <c r="H53" s="19"/>
      <c r="I53" s="20"/>
    </row>
    <row r="54" spans="1:9" ht="15.75">
      <c r="A54" s="18" t="s">
        <v>167</v>
      </c>
      <c r="B54" s="3">
        <v>48</v>
      </c>
      <c r="C54" s="6" t="s">
        <v>43</v>
      </c>
      <c r="D54" s="4">
        <v>32</v>
      </c>
      <c r="E54" s="4">
        <v>35</v>
      </c>
      <c r="F54" s="4">
        <v>11</v>
      </c>
      <c r="G54" s="4">
        <v>103.3</v>
      </c>
      <c r="H54" s="19">
        <f>D54+E54+3.3*F54+D55+E55+3.3*F55+D56+E56+3.3*F56</f>
        <v>259.2</v>
      </c>
      <c r="I54" s="20">
        <v>16</v>
      </c>
    </row>
    <row r="55" spans="1:9" ht="15.75">
      <c r="A55" s="18"/>
      <c r="B55" s="3">
        <v>49</v>
      </c>
      <c r="C55" s="6" t="s">
        <v>44</v>
      </c>
      <c r="D55" s="4">
        <v>35</v>
      </c>
      <c r="E55" s="4">
        <v>33</v>
      </c>
      <c r="F55" s="4">
        <v>7</v>
      </c>
      <c r="G55" s="4">
        <v>91.1</v>
      </c>
      <c r="H55" s="19"/>
      <c r="I55" s="20"/>
    </row>
    <row r="56" spans="1:9" ht="15.75">
      <c r="A56" s="18"/>
      <c r="B56" s="3">
        <v>50</v>
      </c>
      <c r="C56" s="6" t="s">
        <v>45</v>
      </c>
      <c r="D56" s="4">
        <v>0</v>
      </c>
      <c r="E56" s="4">
        <v>45</v>
      </c>
      <c r="F56" s="4">
        <v>6</v>
      </c>
      <c r="G56" s="4">
        <v>64.8</v>
      </c>
      <c r="H56" s="19"/>
      <c r="I56" s="20"/>
    </row>
    <row r="57" spans="1:9" ht="15.75">
      <c r="A57" s="21" t="s">
        <v>15</v>
      </c>
      <c r="B57" s="3">
        <v>66</v>
      </c>
      <c r="C57" s="1" t="s">
        <v>16</v>
      </c>
      <c r="D57" s="2">
        <v>2</v>
      </c>
      <c r="E57" s="2">
        <v>40</v>
      </c>
      <c r="F57" s="2">
        <v>7</v>
      </c>
      <c r="G57" s="4">
        <v>65.099999999999994</v>
      </c>
      <c r="H57" s="19">
        <f>D57+E57+3.3*F57+D58+E58+3.3*F58+D59+E59+3.3*F59</f>
        <v>258.7</v>
      </c>
      <c r="I57" s="20">
        <v>17</v>
      </c>
    </row>
    <row r="58" spans="1:9" ht="15.75">
      <c r="A58" s="22"/>
      <c r="B58" s="3">
        <v>67</v>
      </c>
      <c r="C58" s="1" t="s">
        <v>17</v>
      </c>
      <c r="D58" s="2">
        <v>35</v>
      </c>
      <c r="E58" s="2">
        <v>41</v>
      </c>
      <c r="F58" s="2">
        <v>10</v>
      </c>
      <c r="G58" s="4">
        <v>109</v>
      </c>
      <c r="H58" s="19"/>
      <c r="I58" s="20"/>
    </row>
    <row r="59" spans="1:9" ht="15.75">
      <c r="A59" s="23"/>
      <c r="B59" s="3">
        <v>68</v>
      </c>
      <c r="C59" s="1" t="s">
        <v>18</v>
      </c>
      <c r="D59" s="2">
        <v>35</v>
      </c>
      <c r="E59" s="2">
        <v>43</v>
      </c>
      <c r="F59" s="2">
        <v>2</v>
      </c>
      <c r="G59" s="4">
        <v>84.6</v>
      </c>
      <c r="H59" s="19"/>
      <c r="I59" s="20"/>
    </row>
    <row r="60" spans="1:9" ht="15.75">
      <c r="A60" s="18" t="s">
        <v>50</v>
      </c>
      <c r="B60" s="3">
        <v>109</v>
      </c>
      <c r="C60" s="6" t="s">
        <v>51</v>
      </c>
      <c r="D60" s="4">
        <v>15</v>
      </c>
      <c r="E60" s="4">
        <v>36</v>
      </c>
      <c r="F60" s="4">
        <v>8</v>
      </c>
      <c r="G60" s="4">
        <v>77.400000000000006</v>
      </c>
      <c r="H60" s="19">
        <f>D60+E60+3.3*F60+D61+E61+3.3*F61+D62+E62+3.3*F62</f>
        <v>256.2</v>
      </c>
      <c r="I60" s="20">
        <v>18</v>
      </c>
    </row>
    <row r="61" spans="1:9" ht="15.75">
      <c r="A61" s="18"/>
      <c r="B61" s="3">
        <v>110</v>
      </c>
      <c r="C61" s="6" t="s">
        <v>52</v>
      </c>
      <c r="D61" s="4">
        <v>16</v>
      </c>
      <c r="E61" s="4">
        <v>39</v>
      </c>
      <c r="F61" s="4">
        <v>8</v>
      </c>
      <c r="G61" s="4">
        <v>81.400000000000006</v>
      </c>
      <c r="H61" s="19"/>
      <c r="I61" s="20"/>
    </row>
    <row r="62" spans="1:9" ht="15.75">
      <c r="A62" s="18"/>
      <c r="B62" s="3">
        <v>111</v>
      </c>
      <c r="C62" s="6" t="s">
        <v>53</v>
      </c>
      <c r="D62" s="4">
        <v>32</v>
      </c>
      <c r="E62" s="4">
        <v>39</v>
      </c>
      <c r="F62" s="4">
        <v>8</v>
      </c>
      <c r="G62" s="4">
        <v>97.4</v>
      </c>
      <c r="H62" s="19"/>
      <c r="I62" s="20"/>
    </row>
    <row r="63" spans="1:9" ht="15.75">
      <c r="A63" s="18" t="s">
        <v>89</v>
      </c>
      <c r="B63" s="3">
        <v>73</v>
      </c>
      <c r="C63" s="9" t="s">
        <v>90</v>
      </c>
      <c r="D63" s="4">
        <v>2</v>
      </c>
      <c r="E63" s="4">
        <v>23</v>
      </c>
      <c r="F63" s="8">
        <v>15</v>
      </c>
      <c r="G63" s="4">
        <v>74.5</v>
      </c>
      <c r="H63" s="19">
        <f>D63+E63+3.3*F63+D64+E64+3.3*F64+D65+E65+3.3*F65</f>
        <v>256</v>
      </c>
      <c r="I63" s="20">
        <v>19</v>
      </c>
    </row>
    <row r="64" spans="1:9" ht="15.75">
      <c r="A64" s="18"/>
      <c r="B64" s="3">
        <v>74</v>
      </c>
      <c r="C64" s="6" t="s">
        <v>91</v>
      </c>
      <c r="D64" s="4">
        <v>27</v>
      </c>
      <c r="E64" s="4">
        <v>42</v>
      </c>
      <c r="F64" s="4">
        <v>7</v>
      </c>
      <c r="G64" s="4">
        <v>92.1</v>
      </c>
      <c r="H64" s="19"/>
      <c r="I64" s="20"/>
    </row>
    <row r="65" spans="1:9" ht="15.75">
      <c r="A65" s="18"/>
      <c r="B65" s="3">
        <v>75</v>
      </c>
      <c r="C65" s="6" t="s">
        <v>92</v>
      </c>
      <c r="D65" s="4">
        <v>33</v>
      </c>
      <c r="E65" s="4">
        <v>30</v>
      </c>
      <c r="F65" s="4">
        <v>8</v>
      </c>
      <c r="G65" s="4">
        <v>89.4</v>
      </c>
      <c r="H65" s="19"/>
      <c r="I65" s="20"/>
    </row>
    <row r="66" spans="1:9" ht="15.75">
      <c r="A66" s="18" t="s">
        <v>107</v>
      </c>
      <c r="B66" s="3">
        <v>120</v>
      </c>
      <c r="C66" s="6" t="s">
        <v>108</v>
      </c>
      <c r="D66" s="4">
        <v>6</v>
      </c>
      <c r="E66" s="4">
        <v>40</v>
      </c>
      <c r="F66" s="4">
        <v>12</v>
      </c>
      <c r="G66" s="4">
        <v>85.6</v>
      </c>
      <c r="H66" s="19">
        <f>D66+E66+3.3*F66+D67+E67+3.3*F67+D68+E68+3.3*F68</f>
        <v>255.59999999999997</v>
      </c>
      <c r="I66" s="20">
        <v>20</v>
      </c>
    </row>
    <row r="67" spans="1:9" ht="15.75">
      <c r="A67" s="18"/>
      <c r="B67" s="3">
        <v>121</v>
      </c>
      <c r="C67" s="6" t="s">
        <v>109</v>
      </c>
      <c r="D67" s="4">
        <v>7</v>
      </c>
      <c r="E67" s="4">
        <v>43</v>
      </c>
      <c r="F67" s="4">
        <v>11</v>
      </c>
      <c r="G67" s="4">
        <v>86.3</v>
      </c>
      <c r="H67" s="19"/>
      <c r="I67" s="20"/>
    </row>
    <row r="68" spans="1:9" ht="15.75">
      <c r="A68" s="18"/>
      <c r="B68" s="3">
        <v>122</v>
      </c>
      <c r="C68" s="6" t="s">
        <v>110</v>
      </c>
      <c r="D68" s="4">
        <v>18</v>
      </c>
      <c r="E68" s="4">
        <v>36</v>
      </c>
      <c r="F68" s="4">
        <v>9</v>
      </c>
      <c r="G68" s="4">
        <v>83.7</v>
      </c>
      <c r="H68" s="19"/>
      <c r="I68" s="20"/>
    </row>
    <row r="69" spans="1:9" ht="15.75">
      <c r="A69" s="18" t="s">
        <v>104</v>
      </c>
      <c r="B69" s="3">
        <v>31</v>
      </c>
      <c r="C69" s="6" t="s">
        <v>172</v>
      </c>
      <c r="D69" s="4">
        <v>24</v>
      </c>
      <c r="E69" s="4">
        <v>45</v>
      </c>
      <c r="F69" s="4">
        <v>9</v>
      </c>
      <c r="G69" s="4">
        <v>98.7</v>
      </c>
      <c r="H69" s="19">
        <f>D69+E69+3.3*F69+D70+E70+3.3*F70+D71+E71+3.3*F71</f>
        <v>255.29999999999998</v>
      </c>
      <c r="I69" s="20">
        <v>21</v>
      </c>
    </row>
    <row r="70" spans="1:9" ht="15.75">
      <c r="A70" s="18"/>
      <c r="B70" s="3">
        <v>32</v>
      </c>
      <c r="C70" s="9" t="s">
        <v>105</v>
      </c>
      <c r="D70" s="4">
        <v>4</v>
      </c>
      <c r="E70" s="8">
        <v>46</v>
      </c>
      <c r="F70" s="4">
        <v>8</v>
      </c>
      <c r="G70" s="4">
        <v>76.400000000000006</v>
      </c>
      <c r="H70" s="19"/>
      <c r="I70" s="20"/>
    </row>
    <row r="71" spans="1:9" ht="15.75">
      <c r="A71" s="18"/>
      <c r="B71" s="3">
        <v>33</v>
      </c>
      <c r="C71" s="6" t="s">
        <v>106</v>
      </c>
      <c r="D71" s="4">
        <v>0</v>
      </c>
      <c r="E71" s="4">
        <v>34</v>
      </c>
      <c r="F71" s="4">
        <v>14</v>
      </c>
      <c r="G71" s="4">
        <v>80.2</v>
      </c>
      <c r="H71" s="19"/>
      <c r="I71" s="20"/>
    </row>
    <row r="72" spans="1:9" ht="15.75">
      <c r="A72" s="18" t="s">
        <v>81</v>
      </c>
      <c r="B72" s="3">
        <v>19</v>
      </c>
      <c r="C72" s="6" t="s">
        <v>82</v>
      </c>
      <c r="D72" s="4">
        <v>23</v>
      </c>
      <c r="E72" s="4">
        <v>31</v>
      </c>
      <c r="F72" s="4">
        <v>9</v>
      </c>
      <c r="G72" s="4">
        <v>83.7</v>
      </c>
      <c r="H72" s="19">
        <f>D72+E72+3.3*F72+D73+E73+3.3*F73+D74+E74+3.3*F74</f>
        <v>251.39999999999998</v>
      </c>
      <c r="I72" s="20">
        <v>22</v>
      </c>
    </row>
    <row r="73" spans="1:9" ht="15.75">
      <c r="A73" s="18"/>
      <c r="B73" s="3">
        <v>20</v>
      </c>
      <c r="C73" s="6" t="s">
        <v>83</v>
      </c>
      <c r="D73" s="4">
        <v>3</v>
      </c>
      <c r="E73" s="4">
        <v>36</v>
      </c>
      <c r="F73" s="4">
        <v>8</v>
      </c>
      <c r="G73" s="4">
        <v>65.400000000000006</v>
      </c>
      <c r="H73" s="19"/>
      <c r="I73" s="20"/>
    </row>
    <row r="74" spans="1:9" ht="15.75">
      <c r="A74" s="18"/>
      <c r="B74" s="3">
        <v>21</v>
      </c>
      <c r="C74" s="6" t="s">
        <v>84</v>
      </c>
      <c r="D74" s="4">
        <v>36</v>
      </c>
      <c r="E74" s="4">
        <v>30</v>
      </c>
      <c r="F74" s="4">
        <v>11</v>
      </c>
      <c r="G74" s="4">
        <v>102.3</v>
      </c>
      <c r="H74" s="19"/>
      <c r="I74" s="20"/>
    </row>
    <row r="75" spans="1:9" ht="15.75">
      <c r="A75" s="18" t="s">
        <v>73</v>
      </c>
      <c r="B75" s="3">
        <v>60</v>
      </c>
      <c r="C75" s="6" t="s">
        <v>74</v>
      </c>
      <c r="D75" s="4">
        <v>5</v>
      </c>
      <c r="E75" s="4">
        <v>28</v>
      </c>
      <c r="F75" s="4">
        <v>7</v>
      </c>
      <c r="G75" s="4">
        <v>56.1</v>
      </c>
      <c r="H75" s="19">
        <f>D75+E75+3.3*F75+D76+E76+3.3*F76+D77+E77+3.3*F77</f>
        <v>244.79999999999998</v>
      </c>
      <c r="I75" s="20">
        <v>23</v>
      </c>
    </row>
    <row r="76" spans="1:9" ht="15.75">
      <c r="A76" s="18"/>
      <c r="B76" s="3">
        <v>61</v>
      </c>
      <c r="C76" s="6" t="s">
        <v>75</v>
      </c>
      <c r="D76" s="4">
        <v>23</v>
      </c>
      <c r="E76" s="4">
        <v>43</v>
      </c>
      <c r="F76" s="4">
        <v>11</v>
      </c>
      <c r="G76" s="4">
        <v>102.3</v>
      </c>
      <c r="H76" s="19"/>
      <c r="I76" s="20"/>
    </row>
    <row r="77" spans="1:9" ht="15.75">
      <c r="A77" s="18"/>
      <c r="B77" s="3">
        <v>62</v>
      </c>
      <c r="C77" s="6" t="s">
        <v>76</v>
      </c>
      <c r="D77" s="4">
        <v>21</v>
      </c>
      <c r="E77" s="4">
        <v>39</v>
      </c>
      <c r="F77" s="4">
        <v>8</v>
      </c>
      <c r="G77" s="4">
        <v>86.4</v>
      </c>
      <c r="H77" s="19"/>
      <c r="I77" s="20"/>
    </row>
    <row r="78" spans="1:9" ht="15.75">
      <c r="A78" s="18" t="s">
        <v>93</v>
      </c>
      <c r="B78" s="3">
        <v>88</v>
      </c>
      <c r="C78" s="6" t="s">
        <v>94</v>
      </c>
      <c r="D78" s="4">
        <v>12</v>
      </c>
      <c r="E78" s="4">
        <v>39</v>
      </c>
      <c r="F78" s="4">
        <v>8</v>
      </c>
      <c r="G78" s="4">
        <v>77.400000000000006</v>
      </c>
      <c r="H78" s="19">
        <f>D78+E78+3.3*F78+D79+E79+3.3*F79+D80+E80+3.3*F80</f>
        <v>244.1</v>
      </c>
      <c r="I78" s="20">
        <v>24</v>
      </c>
    </row>
    <row r="79" spans="1:9" ht="15.75">
      <c r="A79" s="18"/>
      <c r="B79" s="3">
        <v>89</v>
      </c>
      <c r="C79" s="6" t="s">
        <v>95</v>
      </c>
      <c r="D79" s="4">
        <v>21</v>
      </c>
      <c r="E79" s="4">
        <v>39</v>
      </c>
      <c r="F79" s="4">
        <v>10</v>
      </c>
      <c r="G79" s="4">
        <v>93</v>
      </c>
      <c r="H79" s="19"/>
      <c r="I79" s="20"/>
    </row>
    <row r="80" spans="1:9" ht="15.75">
      <c r="A80" s="18"/>
      <c r="B80" s="3">
        <v>90</v>
      </c>
      <c r="C80" s="6" t="s">
        <v>96</v>
      </c>
      <c r="D80" s="4">
        <v>15</v>
      </c>
      <c r="E80" s="4">
        <v>29</v>
      </c>
      <c r="F80" s="4">
        <v>9</v>
      </c>
      <c r="G80" s="4">
        <v>73.7</v>
      </c>
      <c r="H80" s="19"/>
      <c r="I80" s="20"/>
    </row>
    <row r="81" spans="1:9" ht="15.75">
      <c r="A81" s="18" t="s">
        <v>119</v>
      </c>
      <c r="B81" s="3">
        <v>91</v>
      </c>
      <c r="C81" s="6" t="s">
        <v>120</v>
      </c>
      <c r="D81" s="4">
        <v>0</v>
      </c>
      <c r="E81" s="4">
        <v>40</v>
      </c>
      <c r="F81" s="4">
        <v>9</v>
      </c>
      <c r="G81" s="4">
        <v>69.7</v>
      </c>
      <c r="H81" s="19">
        <f>D81+E81+3.3*F81+D82+E82+3.3*F82+D83+E83+3.3*F83</f>
        <v>244</v>
      </c>
      <c r="I81" s="20">
        <v>25</v>
      </c>
    </row>
    <row r="82" spans="1:9" ht="15.75">
      <c r="A82" s="18"/>
      <c r="B82" s="3">
        <v>92</v>
      </c>
      <c r="C82" s="6" t="s">
        <v>121</v>
      </c>
      <c r="D82" s="4">
        <v>27</v>
      </c>
      <c r="E82" s="4">
        <v>35</v>
      </c>
      <c r="F82" s="4">
        <v>11</v>
      </c>
      <c r="G82" s="4">
        <v>98.3</v>
      </c>
      <c r="H82" s="19"/>
      <c r="I82" s="20"/>
    </row>
    <row r="83" spans="1:9" ht="15.75">
      <c r="A83" s="18"/>
      <c r="B83" s="3">
        <v>93</v>
      </c>
      <c r="C83" s="6" t="s">
        <v>122</v>
      </c>
      <c r="D83" s="4">
        <v>5</v>
      </c>
      <c r="E83" s="4">
        <v>38</v>
      </c>
      <c r="F83" s="4">
        <v>10</v>
      </c>
      <c r="G83" s="4">
        <v>76</v>
      </c>
      <c r="H83" s="19"/>
      <c r="I83" s="20"/>
    </row>
    <row r="84" spans="1:9" ht="15.75">
      <c r="A84" s="18" t="s">
        <v>135</v>
      </c>
      <c r="B84" s="3">
        <v>43</v>
      </c>
      <c r="C84" s="6" t="s">
        <v>136</v>
      </c>
      <c r="D84" s="4">
        <v>24</v>
      </c>
      <c r="E84" s="4">
        <v>32</v>
      </c>
      <c r="F84" s="4">
        <v>13</v>
      </c>
      <c r="G84" s="4">
        <v>98.9</v>
      </c>
      <c r="H84" s="19">
        <f>D84+E84+3.3*F84+D85+E85+3.3*F85+D86+E86+3.3*F86</f>
        <v>243.3</v>
      </c>
      <c r="I84" s="20">
        <v>26</v>
      </c>
    </row>
    <row r="85" spans="1:9" ht="15.75">
      <c r="A85" s="18"/>
      <c r="B85" s="3">
        <v>44</v>
      </c>
      <c r="C85" s="6" t="s">
        <v>137</v>
      </c>
      <c r="D85" s="4">
        <v>14</v>
      </c>
      <c r="E85" s="4">
        <v>25</v>
      </c>
      <c r="F85" s="4">
        <v>8</v>
      </c>
      <c r="G85" s="4">
        <v>65.400000000000006</v>
      </c>
      <c r="H85" s="19"/>
      <c r="I85" s="20"/>
    </row>
    <row r="86" spans="1:9" ht="15.75">
      <c r="A86" s="18"/>
      <c r="B86" s="3">
        <v>45</v>
      </c>
      <c r="C86" s="6" t="s">
        <v>138</v>
      </c>
      <c r="D86" s="4">
        <v>2</v>
      </c>
      <c r="E86" s="4">
        <v>44</v>
      </c>
      <c r="F86" s="4">
        <v>10</v>
      </c>
      <c r="G86" s="4">
        <v>79</v>
      </c>
      <c r="H86" s="19"/>
      <c r="I86" s="20"/>
    </row>
    <row r="87" spans="1:9" ht="15.75">
      <c r="A87" s="18" t="s">
        <v>69</v>
      </c>
      <c r="B87" s="3">
        <v>28</v>
      </c>
      <c r="C87" s="6" t="s">
        <v>70</v>
      </c>
      <c r="D87" s="4">
        <v>32</v>
      </c>
      <c r="E87" s="4">
        <v>36</v>
      </c>
      <c r="F87" s="4">
        <v>7</v>
      </c>
      <c r="G87" s="4">
        <v>91.1</v>
      </c>
      <c r="H87" s="19">
        <f>D87+E87+3.3*F87+D88+E88+3.3*F88+D89+E89+3.3*F89</f>
        <v>240.9</v>
      </c>
      <c r="I87" s="20">
        <v>27</v>
      </c>
    </row>
    <row r="88" spans="1:9" ht="15.75">
      <c r="A88" s="18"/>
      <c r="B88" s="3">
        <v>29</v>
      </c>
      <c r="C88" s="6" t="s">
        <v>71</v>
      </c>
      <c r="D88" s="4">
        <v>16</v>
      </c>
      <c r="E88" s="4">
        <v>37</v>
      </c>
      <c r="F88" s="4">
        <v>8</v>
      </c>
      <c r="G88" s="4">
        <v>79.400000000000006</v>
      </c>
      <c r="H88" s="19"/>
      <c r="I88" s="20"/>
    </row>
    <row r="89" spans="1:9" ht="15.75">
      <c r="A89" s="18"/>
      <c r="B89" s="3">
        <v>30</v>
      </c>
      <c r="C89" s="6" t="s">
        <v>72</v>
      </c>
      <c r="D89" s="4">
        <v>4</v>
      </c>
      <c r="E89" s="4">
        <v>40</v>
      </c>
      <c r="F89" s="4">
        <v>8</v>
      </c>
      <c r="G89" s="4">
        <v>70.400000000000006</v>
      </c>
      <c r="H89" s="19"/>
      <c r="I89" s="20"/>
    </row>
    <row r="90" spans="1:9" ht="15.75">
      <c r="A90" s="18" t="s">
        <v>101</v>
      </c>
      <c r="B90" s="3">
        <v>63</v>
      </c>
      <c r="C90" s="6" t="s">
        <v>102</v>
      </c>
      <c r="D90" s="4">
        <v>0</v>
      </c>
      <c r="E90" s="4">
        <v>37</v>
      </c>
      <c r="F90" s="4">
        <v>9</v>
      </c>
      <c r="G90" s="4">
        <v>66.7</v>
      </c>
      <c r="H90" s="19">
        <f>D90+E90+3.3*F90+D91+E91+3.3*F91+D92+E92+3.3*F92</f>
        <v>239.8</v>
      </c>
      <c r="I90" s="20">
        <v>28</v>
      </c>
    </row>
    <row r="91" spans="1:9" ht="15.75">
      <c r="A91" s="18"/>
      <c r="B91" s="3">
        <v>64</v>
      </c>
      <c r="C91" s="6" t="s">
        <v>103</v>
      </c>
      <c r="D91" s="4">
        <v>19</v>
      </c>
      <c r="E91" s="4">
        <v>30</v>
      </c>
      <c r="F91" s="4">
        <v>12</v>
      </c>
      <c r="G91" s="4">
        <v>88.6</v>
      </c>
      <c r="H91" s="19"/>
      <c r="I91" s="20"/>
    </row>
    <row r="92" spans="1:9" ht="15.75">
      <c r="A92" s="18"/>
      <c r="B92" s="3">
        <v>65</v>
      </c>
      <c r="C92" s="6" t="s">
        <v>173</v>
      </c>
      <c r="D92" s="4">
        <v>31</v>
      </c>
      <c r="E92" s="4">
        <v>37</v>
      </c>
      <c r="F92" s="4">
        <v>5</v>
      </c>
      <c r="G92" s="4">
        <v>84.5</v>
      </c>
      <c r="H92" s="19"/>
      <c r="I92" s="20"/>
    </row>
    <row r="93" spans="1:9" ht="15.75">
      <c r="A93" s="18" t="s">
        <v>62</v>
      </c>
      <c r="B93" s="3">
        <v>22</v>
      </c>
      <c r="C93" s="6" t="s">
        <v>63</v>
      </c>
      <c r="D93" s="4">
        <v>26</v>
      </c>
      <c r="E93" s="4">
        <v>43</v>
      </c>
      <c r="F93" s="4">
        <v>7</v>
      </c>
      <c r="G93" s="4">
        <v>92.1</v>
      </c>
      <c r="H93" s="19">
        <f>D93+E93+3.3*F93+D94+E94+3.3*F94+D95+E95+3.3*F95</f>
        <v>239.29999999999998</v>
      </c>
      <c r="I93" s="20">
        <v>29</v>
      </c>
    </row>
    <row r="94" spans="1:9" ht="15.75">
      <c r="A94" s="18"/>
      <c r="B94" s="3">
        <v>23</v>
      </c>
      <c r="C94" s="6" t="s">
        <v>64</v>
      </c>
      <c r="D94" s="4">
        <v>25</v>
      </c>
      <c r="E94" s="4">
        <v>27</v>
      </c>
      <c r="F94" s="4">
        <v>7</v>
      </c>
      <c r="G94" s="4">
        <v>75.099999999999994</v>
      </c>
      <c r="H94" s="19"/>
      <c r="I94" s="20"/>
    </row>
    <row r="95" spans="1:9" ht="15.75">
      <c r="A95" s="18"/>
      <c r="B95" s="3">
        <v>24</v>
      </c>
      <c r="C95" s="6" t="s">
        <v>65</v>
      </c>
      <c r="D95" s="4">
        <v>14</v>
      </c>
      <c r="E95" s="4">
        <v>35</v>
      </c>
      <c r="F95" s="4">
        <v>7</v>
      </c>
      <c r="G95" s="4">
        <v>72.099999999999994</v>
      </c>
      <c r="H95" s="19"/>
      <c r="I95" s="20"/>
    </row>
    <row r="96" spans="1:9" ht="15.75">
      <c r="A96" s="18" t="s">
        <v>77</v>
      </c>
      <c r="B96" s="3">
        <v>4</v>
      </c>
      <c r="C96" s="6" t="s">
        <v>78</v>
      </c>
      <c r="D96" s="4">
        <v>21</v>
      </c>
      <c r="E96" s="4">
        <v>33</v>
      </c>
      <c r="F96" s="4">
        <v>9</v>
      </c>
      <c r="G96" s="4">
        <v>83.7</v>
      </c>
      <c r="H96" s="19">
        <f>D96+E96+3.3*F96+D97+E97+3.3*F97+D98+E98+3.3*F98</f>
        <v>225</v>
      </c>
      <c r="I96" s="20">
        <v>30</v>
      </c>
    </row>
    <row r="97" spans="1:9" ht="15.75">
      <c r="A97" s="18"/>
      <c r="B97" s="3">
        <v>5</v>
      </c>
      <c r="C97" s="6" t="s">
        <v>79</v>
      </c>
      <c r="D97" s="4">
        <v>0</v>
      </c>
      <c r="E97" s="4">
        <v>35</v>
      </c>
      <c r="F97" s="4">
        <v>3</v>
      </c>
      <c r="G97" s="4">
        <v>44.9</v>
      </c>
      <c r="H97" s="19"/>
      <c r="I97" s="20"/>
    </row>
    <row r="98" spans="1:9" ht="15.75">
      <c r="A98" s="18"/>
      <c r="B98" s="3">
        <v>6</v>
      </c>
      <c r="C98" s="6" t="s">
        <v>80</v>
      </c>
      <c r="D98" s="4">
        <v>39</v>
      </c>
      <c r="E98" s="4">
        <v>31</v>
      </c>
      <c r="F98" s="4">
        <v>8</v>
      </c>
      <c r="G98" s="4">
        <v>96.4</v>
      </c>
      <c r="H98" s="19"/>
      <c r="I98" s="20"/>
    </row>
    <row r="99" spans="1:9" ht="15.75">
      <c r="A99" s="18" t="s">
        <v>127</v>
      </c>
      <c r="B99" s="3">
        <v>13</v>
      </c>
      <c r="C99" s="6" t="s">
        <v>128</v>
      </c>
      <c r="D99" s="4">
        <v>24</v>
      </c>
      <c r="E99" s="4">
        <v>32</v>
      </c>
      <c r="F99" s="4">
        <v>8</v>
      </c>
      <c r="G99" s="4">
        <v>82.4</v>
      </c>
      <c r="H99" s="19">
        <f>D99+E99+3.3*F99+D100+E100+3.3*F100+D101+E101+3.3*F101</f>
        <v>221.2</v>
      </c>
      <c r="I99" s="20">
        <v>31</v>
      </c>
    </row>
    <row r="100" spans="1:9" ht="15.75">
      <c r="A100" s="18"/>
      <c r="B100" s="3">
        <v>14</v>
      </c>
      <c r="C100" s="6" t="s">
        <v>129</v>
      </c>
      <c r="D100" s="4">
        <v>4</v>
      </c>
      <c r="E100" s="4">
        <v>38</v>
      </c>
      <c r="F100" s="4">
        <v>7</v>
      </c>
      <c r="G100" s="4">
        <v>65.099999999999994</v>
      </c>
      <c r="H100" s="19"/>
      <c r="I100" s="20"/>
    </row>
    <row r="101" spans="1:9" ht="15.75">
      <c r="A101" s="18"/>
      <c r="B101" s="3">
        <v>15</v>
      </c>
      <c r="C101" s="6" t="s">
        <v>130</v>
      </c>
      <c r="D101" s="4">
        <v>23</v>
      </c>
      <c r="E101" s="4">
        <v>21</v>
      </c>
      <c r="F101" s="4">
        <v>9</v>
      </c>
      <c r="G101" s="4">
        <v>73.7</v>
      </c>
      <c r="H101" s="19"/>
      <c r="I101" s="20"/>
    </row>
    <row r="102" spans="1:9" ht="15.75">
      <c r="A102" s="18" t="s">
        <v>123</v>
      </c>
      <c r="B102" s="3">
        <v>116</v>
      </c>
      <c r="C102" s="6" t="s">
        <v>124</v>
      </c>
      <c r="D102" s="4">
        <v>23</v>
      </c>
      <c r="E102" s="4">
        <v>29</v>
      </c>
      <c r="F102" s="4">
        <v>5</v>
      </c>
      <c r="G102" s="4">
        <v>68.5</v>
      </c>
      <c r="H102" s="19">
        <f>D102+E102+3.3*F102+D103+E103+3.3*F103+D104+E104+3.3*F104</f>
        <v>216.6</v>
      </c>
      <c r="I102" s="20">
        <v>32</v>
      </c>
    </row>
    <row r="103" spans="1:9" ht="15.75">
      <c r="A103" s="18"/>
      <c r="B103" s="3">
        <v>117</v>
      </c>
      <c r="C103" s="6" t="s">
        <v>125</v>
      </c>
      <c r="D103" s="4">
        <v>19</v>
      </c>
      <c r="E103" s="4">
        <v>32</v>
      </c>
      <c r="F103" s="4">
        <v>7</v>
      </c>
      <c r="G103" s="4">
        <v>74.099999999999994</v>
      </c>
      <c r="H103" s="19"/>
      <c r="I103" s="20"/>
    </row>
    <row r="104" spans="1:9" ht="15.75">
      <c r="A104" s="18"/>
      <c r="B104" s="3">
        <v>118</v>
      </c>
      <c r="C104" s="6" t="s">
        <v>126</v>
      </c>
      <c r="D104" s="4">
        <v>16</v>
      </c>
      <c r="E104" s="4">
        <v>25</v>
      </c>
      <c r="F104" s="4">
        <v>10</v>
      </c>
      <c r="G104" s="4">
        <v>74</v>
      </c>
      <c r="H104" s="19"/>
      <c r="I104" s="20"/>
    </row>
    <row r="105" spans="1:9" ht="15.75">
      <c r="A105" s="18" t="s">
        <v>139</v>
      </c>
      <c r="B105" s="3">
        <v>100</v>
      </c>
      <c r="C105" s="6" t="s">
        <v>140</v>
      </c>
      <c r="D105" s="4">
        <v>2</v>
      </c>
      <c r="E105" s="4">
        <v>19</v>
      </c>
      <c r="F105" s="4">
        <v>8</v>
      </c>
      <c r="G105" s="4">
        <v>47.4</v>
      </c>
      <c r="H105" s="19">
        <f>D105+E105+3.3*F105+D106+E106+3.3*F106+D107+E107+3.3*F107</f>
        <v>203.70000000000002</v>
      </c>
      <c r="I105" s="20">
        <v>33</v>
      </c>
    </row>
    <row r="106" spans="1:9" ht="15.75">
      <c r="A106" s="18"/>
      <c r="B106" s="3">
        <v>101</v>
      </c>
      <c r="C106" s="6" t="s">
        <v>141</v>
      </c>
      <c r="D106" s="4">
        <v>19</v>
      </c>
      <c r="E106" s="4">
        <v>35</v>
      </c>
      <c r="F106" s="4">
        <v>3</v>
      </c>
      <c r="G106" s="4">
        <v>63.9</v>
      </c>
      <c r="H106" s="19"/>
      <c r="I106" s="20"/>
    </row>
    <row r="107" spans="1:9" ht="15.75">
      <c r="A107" s="18"/>
      <c r="B107" s="3">
        <v>102</v>
      </c>
      <c r="C107" s="6" t="s">
        <v>142</v>
      </c>
      <c r="D107" s="4">
        <v>30</v>
      </c>
      <c r="E107" s="4">
        <v>36</v>
      </c>
      <c r="F107" s="4">
        <v>8</v>
      </c>
      <c r="G107" s="4">
        <v>92.4</v>
      </c>
      <c r="H107" s="19"/>
      <c r="I107" s="20"/>
    </row>
    <row r="108" spans="1:9" ht="15.75">
      <c r="A108" s="18" t="s">
        <v>111</v>
      </c>
      <c r="B108" s="3">
        <v>69</v>
      </c>
      <c r="C108" s="6" t="s">
        <v>112</v>
      </c>
      <c r="D108" s="4">
        <v>2</v>
      </c>
      <c r="E108" s="4">
        <v>43</v>
      </c>
      <c r="F108" s="4">
        <v>5</v>
      </c>
      <c r="G108" s="4">
        <v>61.5</v>
      </c>
      <c r="H108" s="19">
        <f>D108+E108+3.3*F108+D109+E109+3.3*F109+D110+E110+3.3*F110</f>
        <v>202.79999999999998</v>
      </c>
      <c r="I108" s="20">
        <v>34</v>
      </c>
    </row>
    <row r="109" spans="1:9" ht="15.75">
      <c r="A109" s="18"/>
      <c r="B109" s="3">
        <v>112</v>
      </c>
      <c r="C109" s="6" t="s">
        <v>113</v>
      </c>
      <c r="D109" s="4">
        <v>29</v>
      </c>
      <c r="E109" s="4">
        <v>27</v>
      </c>
      <c r="F109" s="4">
        <v>2</v>
      </c>
      <c r="G109" s="4">
        <v>62.6</v>
      </c>
      <c r="H109" s="19"/>
      <c r="I109" s="20"/>
    </row>
    <row r="110" spans="1:9" ht="15.75">
      <c r="A110" s="18"/>
      <c r="B110" s="3">
        <v>119</v>
      </c>
      <c r="C110" s="6" t="s">
        <v>114</v>
      </c>
      <c r="D110" s="4">
        <v>11</v>
      </c>
      <c r="E110" s="4">
        <v>38</v>
      </c>
      <c r="F110" s="4">
        <v>9</v>
      </c>
      <c r="G110" s="4">
        <v>78.7</v>
      </c>
      <c r="H110" s="19"/>
      <c r="I110" s="20"/>
    </row>
    <row r="111" spans="1:9" ht="15.75">
      <c r="A111" s="18" t="s">
        <v>147</v>
      </c>
      <c r="B111" s="3">
        <v>94</v>
      </c>
      <c r="C111" s="6" t="s">
        <v>148</v>
      </c>
      <c r="D111" s="4">
        <v>22</v>
      </c>
      <c r="E111" s="4">
        <v>33</v>
      </c>
      <c r="F111" s="4">
        <v>8</v>
      </c>
      <c r="G111" s="4">
        <v>81.400000000000006</v>
      </c>
      <c r="H111" s="19">
        <f>D111+E111+3.3*F111+D112+E112+3.3*F112+D113+E113+3.3*F113</f>
        <v>194.29999999999998</v>
      </c>
      <c r="I111" s="20">
        <v>35</v>
      </c>
    </row>
    <row r="112" spans="1:9" ht="15.75">
      <c r="A112" s="18"/>
      <c r="B112" s="3">
        <v>95</v>
      </c>
      <c r="C112" s="6" t="s">
        <v>149</v>
      </c>
      <c r="D112" s="4">
        <v>0</v>
      </c>
      <c r="E112" s="4">
        <v>38</v>
      </c>
      <c r="F112" s="4">
        <v>6</v>
      </c>
      <c r="G112" s="4">
        <v>57.8</v>
      </c>
      <c r="H112" s="19"/>
      <c r="I112" s="20"/>
    </row>
    <row r="113" spans="1:9" ht="15.75">
      <c r="A113" s="18"/>
      <c r="B113" s="3">
        <v>96</v>
      </c>
      <c r="C113" s="6" t="s">
        <v>150</v>
      </c>
      <c r="D113" s="4">
        <v>1</v>
      </c>
      <c r="E113" s="4">
        <v>31</v>
      </c>
      <c r="F113" s="4">
        <v>7</v>
      </c>
      <c r="G113" s="4">
        <v>55.1</v>
      </c>
      <c r="H113" s="19"/>
      <c r="I113" s="20"/>
    </row>
    <row r="114" spans="1:9" ht="15.75">
      <c r="A114" s="18" t="s">
        <v>151</v>
      </c>
      <c r="B114" s="3">
        <v>97</v>
      </c>
      <c r="C114" s="6" t="s">
        <v>152</v>
      </c>
      <c r="D114" s="4">
        <v>14</v>
      </c>
      <c r="E114" s="4">
        <v>29</v>
      </c>
      <c r="F114" s="4">
        <v>4</v>
      </c>
      <c r="G114" s="4">
        <v>56.2</v>
      </c>
      <c r="H114" s="19">
        <f>D114+E114+3.3*F114+D115+E115+3.3*F115+D116+E116+3.3*F116</f>
        <v>186.9</v>
      </c>
      <c r="I114" s="20">
        <v>36</v>
      </c>
    </row>
    <row r="115" spans="1:9" ht="15.75">
      <c r="A115" s="18"/>
      <c r="B115" s="3">
        <v>98</v>
      </c>
      <c r="C115" s="6" t="s">
        <v>153</v>
      </c>
      <c r="D115" s="4">
        <v>22</v>
      </c>
      <c r="E115" s="4">
        <v>11</v>
      </c>
      <c r="F115" s="4">
        <v>11</v>
      </c>
      <c r="G115" s="4">
        <v>69.3</v>
      </c>
      <c r="H115" s="19"/>
      <c r="I115" s="20"/>
    </row>
    <row r="116" spans="1:9" ht="15.75">
      <c r="A116" s="18"/>
      <c r="B116" s="3">
        <v>99</v>
      </c>
      <c r="C116" s="6" t="s">
        <v>154</v>
      </c>
      <c r="D116" s="4">
        <v>16</v>
      </c>
      <c r="E116" s="4">
        <v>19</v>
      </c>
      <c r="F116" s="4">
        <v>8</v>
      </c>
      <c r="G116" s="4">
        <v>61.4</v>
      </c>
      <c r="H116" s="19"/>
      <c r="I116" s="20"/>
    </row>
    <row r="117" spans="1:9" ht="15.75">
      <c r="A117" s="18" t="s">
        <v>143</v>
      </c>
      <c r="B117" s="3">
        <v>16</v>
      </c>
      <c r="C117" s="6" t="s">
        <v>144</v>
      </c>
      <c r="D117" s="4">
        <v>6</v>
      </c>
      <c r="E117" s="4">
        <v>40</v>
      </c>
      <c r="F117" s="4">
        <v>5</v>
      </c>
      <c r="G117" s="4">
        <v>62.5</v>
      </c>
      <c r="H117" s="19">
        <f>D117+E117+3.3*F117+D118+E118+3.3*F118+D119+E119+3.3*F119</f>
        <v>180.79999999999998</v>
      </c>
      <c r="I117" s="20">
        <v>37</v>
      </c>
    </row>
    <row r="118" spans="1:9" ht="15.75">
      <c r="A118" s="18"/>
      <c r="B118" s="3">
        <v>17</v>
      </c>
      <c r="C118" s="6" t="s">
        <v>145</v>
      </c>
      <c r="D118" s="4">
        <v>23</v>
      </c>
      <c r="E118" s="4">
        <v>36</v>
      </c>
      <c r="F118" s="4">
        <v>7</v>
      </c>
      <c r="G118" s="4">
        <v>82.1</v>
      </c>
      <c r="H118" s="19"/>
      <c r="I118" s="20"/>
    </row>
    <row r="119" spans="1:9" ht="15.75">
      <c r="A119" s="18"/>
      <c r="B119" s="3">
        <v>18</v>
      </c>
      <c r="C119" s="6" t="s">
        <v>146</v>
      </c>
      <c r="D119" s="4">
        <v>0</v>
      </c>
      <c r="E119" s="4">
        <v>23</v>
      </c>
      <c r="F119" s="4">
        <v>4</v>
      </c>
      <c r="G119" s="4">
        <v>36.200000000000003</v>
      </c>
      <c r="H119" s="19"/>
      <c r="I119" s="20"/>
    </row>
    <row r="120" spans="1:9" ht="15.75">
      <c r="A120" s="18" t="s">
        <v>163</v>
      </c>
      <c r="B120" s="3">
        <v>76</v>
      </c>
      <c r="C120" s="6" t="s">
        <v>164</v>
      </c>
      <c r="D120" s="4">
        <v>0</v>
      </c>
      <c r="E120" s="4">
        <v>28</v>
      </c>
      <c r="F120" s="4">
        <v>6</v>
      </c>
      <c r="G120" s="4">
        <v>47.8</v>
      </c>
      <c r="H120" s="19">
        <f>D120+E120+3.3*F120+D121+E121+3.3*F121+D122+E122+3.3*F122</f>
        <v>165.79999999999998</v>
      </c>
      <c r="I120" s="20">
        <v>38</v>
      </c>
    </row>
    <row r="121" spans="1:9" ht="15.75">
      <c r="A121" s="18"/>
      <c r="B121" s="3">
        <v>77</v>
      </c>
      <c r="C121" s="6" t="s">
        <v>165</v>
      </c>
      <c r="D121" s="4">
        <v>0</v>
      </c>
      <c r="E121" s="4">
        <v>26</v>
      </c>
      <c r="F121" s="4">
        <v>6</v>
      </c>
      <c r="G121" s="4">
        <v>45.8</v>
      </c>
      <c r="H121" s="19"/>
      <c r="I121" s="20"/>
    </row>
    <row r="122" spans="1:9" ht="15.75">
      <c r="A122" s="18"/>
      <c r="B122" s="3">
        <v>78</v>
      </c>
      <c r="C122" s="6" t="s">
        <v>166</v>
      </c>
      <c r="D122" s="4">
        <v>0</v>
      </c>
      <c r="E122" s="4">
        <v>26</v>
      </c>
      <c r="F122" s="4">
        <v>14</v>
      </c>
      <c r="G122" s="4">
        <v>72.2</v>
      </c>
      <c r="H122" s="19"/>
      <c r="I122" s="20"/>
    </row>
    <row r="123" spans="1:9" ht="15.75">
      <c r="A123" s="18" t="s">
        <v>159</v>
      </c>
      <c r="B123" s="3">
        <v>123</v>
      </c>
      <c r="C123" s="6" t="s">
        <v>160</v>
      </c>
      <c r="D123" s="4">
        <v>0</v>
      </c>
      <c r="E123" s="4">
        <v>37</v>
      </c>
      <c r="F123" s="4">
        <v>7</v>
      </c>
      <c r="G123" s="4">
        <v>60.1</v>
      </c>
      <c r="H123" s="19">
        <f>D123+E123+3.3*F123+D124+E124+3.3*F124+D125+E125+3.3*F125</f>
        <v>164.60000000000002</v>
      </c>
      <c r="I123" s="24">
        <v>39</v>
      </c>
    </row>
    <row r="124" spans="1:9" ht="15.75">
      <c r="A124" s="18"/>
      <c r="B124" s="3">
        <v>124</v>
      </c>
      <c r="C124" s="6" t="s">
        <v>161</v>
      </c>
      <c r="D124" s="4">
        <v>0</v>
      </c>
      <c r="E124" s="4">
        <v>27</v>
      </c>
      <c r="F124" s="4">
        <v>4</v>
      </c>
      <c r="G124" s="4">
        <v>40.200000000000003</v>
      </c>
      <c r="H124" s="19"/>
      <c r="I124" s="25"/>
    </row>
    <row r="125" spans="1:9" ht="15.75">
      <c r="A125" s="18"/>
      <c r="B125" s="3">
        <v>125</v>
      </c>
      <c r="C125" s="6" t="s">
        <v>162</v>
      </c>
      <c r="D125" s="4">
        <v>5</v>
      </c>
      <c r="E125" s="4">
        <v>23</v>
      </c>
      <c r="F125" s="4">
        <v>11</v>
      </c>
      <c r="G125" s="4">
        <v>64.3</v>
      </c>
      <c r="H125" s="19"/>
      <c r="I125" s="26"/>
    </row>
    <row r="126" spans="1:9" ht="15.75">
      <c r="A126" s="18" t="s">
        <v>155</v>
      </c>
      <c r="B126" s="3">
        <v>70</v>
      </c>
      <c r="C126" s="6" t="s">
        <v>156</v>
      </c>
      <c r="D126" s="4">
        <v>4</v>
      </c>
      <c r="E126" s="4">
        <v>17</v>
      </c>
      <c r="F126" s="4">
        <v>7</v>
      </c>
      <c r="G126" s="4">
        <v>44.1</v>
      </c>
      <c r="H126" s="19">
        <f>D126+E126+3.3*F126+D127+E127+3.3*F127+D128+E128+3.3*F128</f>
        <v>159.69999999999999</v>
      </c>
      <c r="I126" s="20">
        <v>40</v>
      </c>
    </row>
    <row r="127" spans="1:9" ht="15.75">
      <c r="A127" s="18"/>
      <c r="B127" s="3">
        <v>71</v>
      </c>
      <c r="C127" s="6" t="s">
        <v>157</v>
      </c>
      <c r="D127" s="4">
        <v>3</v>
      </c>
      <c r="E127" s="4">
        <v>34</v>
      </c>
      <c r="F127" s="4">
        <v>8</v>
      </c>
      <c r="G127" s="4">
        <v>63.4</v>
      </c>
      <c r="H127" s="19"/>
      <c r="I127" s="20"/>
    </row>
    <row r="128" spans="1:9" ht="15.75">
      <c r="A128" s="18"/>
      <c r="B128" s="3">
        <v>72</v>
      </c>
      <c r="C128" s="6" t="s">
        <v>158</v>
      </c>
      <c r="D128" s="4">
        <v>9</v>
      </c>
      <c r="E128" s="4">
        <v>30</v>
      </c>
      <c r="F128" s="4">
        <v>4</v>
      </c>
      <c r="G128" s="4">
        <v>52.2</v>
      </c>
      <c r="H128" s="19"/>
      <c r="I128" s="20"/>
    </row>
    <row r="129" spans="1:9" ht="15.75">
      <c r="A129" s="18" t="s">
        <v>131</v>
      </c>
      <c r="B129" s="3">
        <v>34</v>
      </c>
      <c r="C129" s="6" t="s">
        <v>132</v>
      </c>
      <c r="D129" s="4">
        <v>16</v>
      </c>
      <c r="E129" s="4">
        <v>38</v>
      </c>
      <c r="F129" s="4">
        <v>0</v>
      </c>
      <c r="G129" s="4">
        <v>54</v>
      </c>
      <c r="H129" s="19">
        <f>D129+E129+3.3*F129+D130+E130+3.3*F130+D131+E131+3.3*F131</f>
        <v>154.19999999999999</v>
      </c>
      <c r="I129" s="20">
        <v>41</v>
      </c>
    </row>
    <row r="130" spans="1:9" ht="15.75">
      <c r="A130" s="18"/>
      <c r="B130" s="3">
        <v>35</v>
      </c>
      <c r="C130" s="6" t="s">
        <v>133</v>
      </c>
      <c r="D130" s="4">
        <v>0</v>
      </c>
      <c r="E130" s="4">
        <v>39</v>
      </c>
      <c r="F130" s="4">
        <v>4</v>
      </c>
      <c r="G130" s="4">
        <v>52.2</v>
      </c>
      <c r="H130" s="19"/>
      <c r="I130" s="20"/>
    </row>
    <row r="131" spans="1:9" ht="15.75">
      <c r="A131" s="18"/>
      <c r="B131" s="3">
        <v>36</v>
      </c>
      <c r="C131" s="6" t="s">
        <v>134</v>
      </c>
      <c r="D131" s="4">
        <v>18</v>
      </c>
      <c r="E131" s="4">
        <v>30</v>
      </c>
      <c r="F131" s="4">
        <v>0</v>
      </c>
      <c r="G131" s="4">
        <v>48</v>
      </c>
      <c r="H131" s="19"/>
      <c r="I131" s="20"/>
    </row>
    <row r="132" spans="1:9" ht="15.75">
      <c r="A132" s="18" t="s">
        <v>168</v>
      </c>
      <c r="B132" s="3">
        <v>46</v>
      </c>
      <c r="C132" s="6" t="s">
        <v>169</v>
      </c>
      <c r="D132" s="4">
        <v>0</v>
      </c>
      <c r="E132" s="4">
        <v>41</v>
      </c>
      <c r="F132" s="4">
        <v>4</v>
      </c>
      <c r="G132" s="4">
        <v>54.2</v>
      </c>
      <c r="H132" s="19">
        <f>D132+E132+3.3*F132+D133+E133+3.3*F133</f>
        <v>144.30000000000001</v>
      </c>
      <c r="I132" s="20">
        <v>42</v>
      </c>
    </row>
    <row r="133" spans="1:9" ht="15.75">
      <c r="A133" s="18"/>
      <c r="B133" s="3">
        <v>47</v>
      </c>
      <c r="C133" s="6" t="s">
        <v>170</v>
      </c>
      <c r="D133" s="4">
        <v>29</v>
      </c>
      <c r="E133" s="4">
        <v>38</v>
      </c>
      <c r="F133" s="4">
        <v>7</v>
      </c>
      <c r="G133" s="4">
        <v>90.1</v>
      </c>
      <c r="H133" s="19"/>
      <c r="I133" s="20"/>
    </row>
    <row r="135" spans="1:9">
      <c r="A135" s="43" t="s">
        <v>179</v>
      </c>
      <c r="B135" s="43"/>
      <c r="C135" s="43"/>
      <c r="G135" s="42" t="s">
        <v>178</v>
      </c>
      <c r="H135" s="42"/>
    </row>
  </sheetData>
  <mergeCells count="136">
    <mergeCell ref="G135:H135"/>
    <mergeCell ref="A135:C135"/>
    <mergeCell ref="A9:A11"/>
    <mergeCell ref="H9:H11"/>
    <mergeCell ref="I12:I14"/>
    <mergeCell ref="I15:I17"/>
    <mergeCell ref="I6:I8"/>
    <mergeCell ref="A12:A14"/>
    <mergeCell ref="H12:H14"/>
    <mergeCell ref="I9:I11"/>
    <mergeCell ref="A6:A8"/>
    <mergeCell ref="B6:B8"/>
    <mergeCell ref="C6:C8"/>
    <mergeCell ref="D6:F6"/>
    <mergeCell ref="G6:G7"/>
    <mergeCell ref="H6:H8"/>
    <mergeCell ref="A18:A20"/>
    <mergeCell ref="H18:H20"/>
    <mergeCell ref="I27:I29"/>
    <mergeCell ref="A15:A17"/>
    <mergeCell ref="H15:H17"/>
    <mergeCell ref="I18:I20"/>
    <mergeCell ref="A24:A26"/>
    <mergeCell ref="H24:H26"/>
    <mergeCell ref="I21:I23"/>
    <mergeCell ref="A21:A23"/>
    <mergeCell ref="H21:H23"/>
    <mergeCell ref="I39:I41"/>
    <mergeCell ref="A45:A47"/>
    <mergeCell ref="H45:H47"/>
    <mergeCell ref="I30:I32"/>
    <mergeCell ref="A48:A50"/>
    <mergeCell ref="H48:H50"/>
    <mergeCell ref="I33:I35"/>
    <mergeCell ref="A33:A35"/>
    <mergeCell ref="H33:H35"/>
    <mergeCell ref="I24:I26"/>
    <mergeCell ref="A39:A41"/>
    <mergeCell ref="H39:H41"/>
    <mergeCell ref="I54:I56"/>
    <mergeCell ref="A87:A89"/>
    <mergeCell ref="H87:H89"/>
    <mergeCell ref="I57:I59"/>
    <mergeCell ref="A30:A32"/>
    <mergeCell ref="H30:H32"/>
    <mergeCell ref="I48:I50"/>
    <mergeCell ref="I51:I53"/>
    <mergeCell ref="A60:A62"/>
    <mergeCell ref="H60:H62"/>
    <mergeCell ref="I42:I44"/>
    <mergeCell ref="A36:A38"/>
    <mergeCell ref="H36:H38"/>
    <mergeCell ref="I45:I47"/>
    <mergeCell ref="A54:A56"/>
    <mergeCell ref="H54:H56"/>
    <mergeCell ref="I36:I38"/>
    <mergeCell ref="A42:A44"/>
    <mergeCell ref="H42:H44"/>
    <mergeCell ref="I69:I71"/>
    <mergeCell ref="A75:A77"/>
    <mergeCell ref="H75:H77"/>
    <mergeCell ref="I60:I62"/>
    <mergeCell ref="A96:A98"/>
    <mergeCell ref="H96:H98"/>
    <mergeCell ref="I63:I65"/>
    <mergeCell ref="A93:A95"/>
    <mergeCell ref="H93:H95"/>
    <mergeCell ref="A27:A29"/>
    <mergeCell ref="H27:H29"/>
    <mergeCell ref="I93:I95"/>
    <mergeCell ref="A69:A71"/>
    <mergeCell ref="H69:H71"/>
    <mergeCell ref="I84:I86"/>
    <mergeCell ref="A66:A68"/>
    <mergeCell ref="H66:H68"/>
    <mergeCell ref="I87:I89"/>
    <mergeCell ref="A51:A53"/>
    <mergeCell ref="H51:H53"/>
    <mergeCell ref="I78:I80"/>
    <mergeCell ref="A90:A92"/>
    <mergeCell ref="H90:H92"/>
    <mergeCell ref="I81:I83"/>
    <mergeCell ref="A63:A65"/>
    <mergeCell ref="H63:H65"/>
    <mergeCell ref="I72:I74"/>
    <mergeCell ref="A78:A80"/>
    <mergeCell ref="H78:H80"/>
    <mergeCell ref="I75:I77"/>
    <mergeCell ref="A72:A74"/>
    <mergeCell ref="H72:H74"/>
    <mergeCell ref="I66:I68"/>
    <mergeCell ref="A129:A131"/>
    <mergeCell ref="H129:H131"/>
    <mergeCell ref="I105:I107"/>
    <mergeCell ref="I96:I98"/>
    <mergeCell ref="A102:A104"/>
    <mergeCell ref="H102:H104"/>
    <mergeCell ref="I99:I101"/>
    <mergeCell ref="A108:A110"/>
    <mergeCell ref="H108:H110"/>
    <mergeCell ref="H111:H113"/>
    <mergeCell ref="I117:I119"/>
    <mergeCell ref="A84:A86"/>
    <mergeCell ref="H84:H86"/>
    <mergeCell ref="I108:I110"/>
    <mergeCell ref="A105:A107"/>
    <mergeCell ref="H105:H107"/>
    <mergeCell ref="I111:I113"/>
    <mergeCell ref="A99:A101"/>
    <mergeCell ref="H99:H101"/>
    <mergeCell ref="I102:I104"/>
    <mergeCell ref="I90:I92"/>
    <mergeCell ref="A1:I5"/>
    <mergeCell ref="A120:A122"/>
    <mergeCell ref="H120:H122"/>
    <mergeCell ref="I132:I133"/>
    <mergeCell ref="A57:A59"/>
    <mergeCell ref="H57:H59"/>
    <mergeCell ref="A81:A83"/>
    <mergeCell ref="H81:H83"/>
    <mergeCell ref="A126:A128"/>
    <mergeCell ref="H126:H128"/>
    <mergeCell ref="I126:I128"/>
    <mergeCell ref="A123:A125"/>
    <mergeCell ref="H123:H125"/>
    <mergeCell ref="I129:I131"/>
    <mergeCell ref="A114:A116"/>
    <mergeCell ref="H114:H116"/>
    <mergeCell ref="I120:I122"/>
    <mergeCell ref="A132:A133"/>
    <mergeCell ref="H132:H133"/>
    <mergeCell ref="I123:I125"/>
    <mergeCell ref="A117:A119"/>
    <mergeCell ref="H117:H119"/>
    <mergeCell ref="I114:I116"/>
    <mergeCell ref="A111:A1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 Липецкийметаллург</dc:creator>
  <cp:lastModifiedBy>СК Липецкийметаллург</cp:lastModifiedBy>
  <dcterms:created xsi:type="dcterms:W3CDTF">2016-11-02T05:19:38Z</dcterms:created>
  <dcterms:modified xsi:type="dcterms:W3CDTF">2016-11-03T11:15:05Z</dcterms:modified>
</cp:coreProperties>
</file>